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pawlikj_slaskie_pl/Documents/Pulpit/115 uzup/WYBÓR WYLICZENIA/2. INFO_PROMO/"/>
    </mc:Choice>
  </mc:AlternateContent>
  <xr:revisionPtr revIDLastSave="1" documentId="8_{0C56EC7C-6BB2-4708-A02C-DC20BB2BDB0A}" xr6:coauthVersionLast="47" xr6:coauthVersionMax="47" xr10:uidLastSave="{65A90115-C7AA-4E8A-941D-89D138A391BF}"/>
  <bookViews>
    <workbookView xWindow="28680" yWindow="-120" windowWidth="29040" windowHeight="15720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11'!$A$1:$M$29</definedName>
    <definedName name="Z_5C60DA98_78F3_4598_91CB_9FC5C757E531_.wvu.PrintArea" localSheetId="0" hidden="1">'Zał. nr 11'!$A$1:$M$29</definedName>
    <definedName name="Z_6D6F63C6_7A6F_40DD_AD3D_B284E2FDB1F5_.wvu.PrintArea" localSheetId="0" hidden="1">'Zał. nr 11'!$A$1:$M$29</definedName>
    <definedName name="Z_FAFB4A0E_1F6F_4F7C_9DAE_1728F139C581_.wvu.PrintArea" localSheetId="0" hidden="1">'Zał. nr 11'!$A$1:$M$29</definedName>
  </definedNames>
  <calcPr calcId="191028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H24" i="1"/>
  <c r="F25" i="1" l="1"/>
  <c r="G25" i="1"/>
  <c r="H25" i="1"/>
  <c r="E25" i="1"/>
  <c r="H13" i="1"/>
  <c r="H14" i="1"/>
  <c r="H15" i="1"/>
  <c r="H16" i="1"/>
  <c r="H17" i="1"/>
  <c r="H18" i="1"/>
  <c r="H12" i="1"/>
  <c r="E19" i="1" l="1"/>
  <c r="H19" i="1"/>
</calcChain>
</file>

<file path=xl/sharedStrings.xml><?xml version="1.0" encoding="utf-8"?>
<sst xmlns="http://schemas.openxmlformats.org/spreadsheetml/2006/main" count="90" uniqueCount="64">
  <si>
    <t xml:space="preserve">LISTA OCENIONYCH PROJEKTÓW  ZAWIERAJĄCA WYNIKI PRAC KOMISJI OCENY PROJEKTÓW  </t>
  </si>
  <si>
    <t>Program Fundusze Europejskie dla Śląskiego 2021-2027</t>
  </si>
  <si>
    <t>Działanie: 03.03 Regionalne Trasy Rowerowe - ZIT Subregion Centralny</t>
  </si>
  <si>
    <t>Numer naboru: FESL.03.03-IZ.01-115/24</t>
  </si>
  <si>
    <t>Ocenione projekty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</si>
  <si>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</si>
  <si>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</si>
  <si>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</si>
  <si>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</si>
  <si>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</si>
  <si>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</si>
  <si>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</si>
  <si>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</si>
  <si>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</si>
  <si>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</si>
  <si>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</si>
  <si>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</si>
  <si>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</si>
  <si>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1.</t>
  </si>
  <si>
    <t>FESL.03.03-IZ.01-0B29/24-002</t>
  </si>
  <si>
    <t>GMINA MIASTA TYCHY</t>
  </si>
  <si>
    <t>Budowa trasy rowerowej w ramach zadania Rozbudowa ulicy Oświęcimskiej na odcinku od ul. Serdecznej w Tychach do ul. Homera w Bieruniu</t>
  </si>
  <si>
    <t>Spełnia kryteria  formalne, merytoryczne</t>
  </si>
  <si>
    <t>Tak</t>
  </si>
  <si>
    <t>Nie</t>
  </si>
  <si>
    <t>nie dotyczy</t>
  </si>
  <si>
    <t>2.</t>
  </si>
  <si>
    <t>FESL.03.03-IZ.01-0A8D/24-003</t>
  </si>
  <si>
    <t>GMINA MIASTA JAWORZNA</t>
  </si>
  <si>
    <t>Budowa tras rowerowych w Jaworznie</t>
  </si>
  <si>
    <t>Tak, kryterium nr 1, 2, 3</t>
  </si>
  <si>
    <t>kryterium 1 - 2 pkt
kryterium 2 - 1 pkt
kryterium 3 - 5 pkt</t>
  </si>
  <si>
    <t>3.</t>
  </si>
  <si>
    <t>FESL.03.03-IZ.01-0BCH/24-002</t>
  </si>
  <si>
    <t>MIASTO KATOWICE</t>
  </si>
  <si>
    <t>Regionalne Trasy Rowerowe w Katowicach</t>
  </si>
  <si>
    <t>kryterium 1 - 2 pkt
kryterium 2 - 1 pkt
kryterium 3 - 4 pkt</t>
  </si>
  <si>
    <t>4.</t>
  </si>
  <si>
    <t>FESL.03.03-IZ.01-0B63/24-003</t>
  </si>
  <si>
    <t>GMINA LUBLINIEC</t>
  </si>
  <si>
    <t>Modernizacja i rozbudowa istniejących sieci dróg rowerowych</t>
  </si>
  <si>
    <t>Tak, kryterium nr 1</t>
  </si>
  <si>
    <t xml:space="preserve">kryterium 1 - 1 pkt
</t>
  </si>
  <si>
    <t>5.</t>
  </si>
  <si>
    <t>FESL.03.03-IZ.01-0B93/24-002</t>
  </si>
  <si>
    <t>GMINA MIEDŹNA</t>
  </si>
  <si>
    <t>Budowa regionalnej trasy rowerowej</t>
  </si>
  <si>
    <t>6.</t>
  </si>
  <si>
    <t>FESL.03.03-IZ.01-0BDC/24-003</t>
  </si>
  <si>
    <t>BYTOM - MIASTO NA PRAWACH POWIATU</t>
  </si>
  <si>
    <t>Budowa regionalnych tras rowerowych w Bytomiu - etap I</t>
  </si>
  <si>
    <t>7.</t>
  </si>
  <si>
    <t>FESL.03.03-IZ.01-0BD7/24-003</t>
  </si>
  <si>
    <t>POWIAT TARNOGÓRSKI</t>
  </si>
  <si>
    <t>Budowa regionalnej trasy rowerowej w powiecie tarnogórskim</t>
  </si>
  <si>
    <t>Razem wybrane do dofinasowania</t>
  </si>
  <si>
    <t>Projekty wycofane przez wnioskodawcę</t>
  </si>
  <si>
    <t>Wnioskowane dofinansowanie z EFRR/ FST [PLN]]</t>
  </si>
  <si>
    <t xml:space="preserve">1. </t>
  </si>
  <si>
    <t>FESL.03.03-IZ.01-0BDA/24-003</t>
  </si>
  <si>
    <t>GMINA PIEKARY ŚLĄSKIE</t>
  </si>
  <si>
    <t>Regionalna trasa rowerowa w Piekarach Śląskich</t>
  </si>
  <si>
    <t>Razem</t>
  </si>
  <si>
    <t>Załącznik do Uchwały nr 764/75/VII/2025 Zarządu Województwa Śląskiego z dnia 09.04.2025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</si>
</sst>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3" fillId="0" borderId="1" xfId="3" applyFont="1" applyFill="1" applyBorder="1" applyAlignment="1">
      <alignment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vertical="center" wrapText="1"/>
    </xf>
    <xf numFmtId="44" fontId="3" fillId="0" borderId="1" xfId="1" applyFont="1" applyBorder="1" applyAlignment="1">
      <alignment horizontal="center" wrapText="1"/>
    </xf>
    <xf numFmtId="0" fontId="1" fillId="0" borderId="0" xfId="0" applyFont="1" applyAlignment="1">
      <alignment horizontal="left" vertical="top"/>
    </xf>
  </cellXfs>
  <cellStyles count="4">
    <cellStyle name="Dziesiętny" xfId="3" builtinId="3"/>
    <cellStyle name="Normalny" xfId="0" builtinId="0"/>
    <cellStyle name="Normalny 2" xfId="2" xr:uid="{00000000-0005-0000-0000-000002000000}"/>
    <cellStyle name="Walutowy" xfId="1" builtinId="4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Normal="100" zoomScaleSheetLayoutView="100" zoomScalePageLayoutView="145" workbookViewId="0">
      <selection sqref="A1:D1"/>
    </sheetView>
  </sheetViews>
  <sheetFormatPr defaultColWidth="9.109375" defaultRowHeight="13.2" x14ac:dyDescent="0.25"/>
  <cols>
    <col min="1" max="1" width="6.5546875" style="1" customWidth="1"/>
    <col min="2" max="2" width="28.5546875" style="1" customWidth="1"/>
    <col min="3" max="3" width="23" style="1" customWidth="1"/>
    <col min="4" max="4" width="32.5546875" style="1" customWidth="1"/>
    <col min="5" max="5" width="19.6640625" style="1" customWidth="1"/>
    <col min="6" max="6" width="19.44140625" style="1" customWidth="1"/>
    <col min="7" max="7" width="16.88671875" style="1" customWidth="1"/>
    <col min="8" max="8" width="21.88671875" style="1" customWidth="1"/>
    <col min="9" max="9" width="17" style="1" customWidth="1"/>
    <col min="10" max="13" width="18.6640625" style="1" customWidth="1"/>
    <col min="14" max="16384" width="9.109375" style="1"/>
  </cols>
  <sheetData>
    <row r="1" spans="1:13" ht="27.6" customHeight="1" x14ac:dyDescent="0.25">
      <c r="A1" s="43" t="s">
        <v>63</v>
      </c>
      <c r="B1" s="43"/>
      <c r="C1" s="43"/>
      <c r="D1" s="43"/>
    </row>
    <row r="2" spans="1:13" ht="15.6" x14ac:dyDescent="0.25">
      <c r="A2" s="2" t="s">
        <v>0</v>
      </c>
      <c r="B2" s="3"/>
      <c r="C2" s="2"/>
      <c r="D2" s="3"/>
      <c r="E2" s="3"/>
      <c r="F2" s="3"/>
      <c r="G2" s="3"/>
      <c r="H2" s="3"/>
      <c r="I2" s="3"/>
      <c r="J2" s="5"/>
      <c r="K2" s="5"/>
      <c r="L2" s="5"/>
      <c r="M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6" x14ac:dyDescent="0.3">
      <c r="A4" s="19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6" x14ac:dyDescent="0.3">
      <c r="A5" s="19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6" x14ac:dyDescent="0.3">
      <c r="A6" s="19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5.6" x14ac:dyDescent="0.25">
      <c r="A8" s="4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6"/>
    </row>
    <row r="9" spans="1:13" ht="15.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.6" x14ac:dyDescent="0.25">
      <c r="A10" s="2" t="s">
        <v>4</v>
      </c>
      <c r="B10" s="7"/>
      <c r="C10" s="7"/>
      <c r="D10" s="8"/>
      <c r="E10" s="6"/>
      <c r="F10" s="6"/>
      <c r="G10" s="6"/>
      <c r="H10" s="6"/>
      <c r="I10" s="9"/>
      <c r="J10" s="9"/>
      <c r="K10" s="9"/>
      <c r="L10" s="9"/>
      <c r="M10" s="9"/>
    </row>
    <row r="11" spans="1:13" ht="93.6" x14ac:dyDescent="0.25">
      <c r="A11" s="22" t="s">
        <v>5</v>
      </c>
      <c r="B11" s="22" t="s">
        <v>6</v>
      </c>
      <c r="C11" s="22" t="s">
        <v>7</v>
      </c>
      <c r="D11" s="23" t="s">
        <v>8</v>
      </c>
      <c r="E11" s="22" t="s">
        <v>9</v>
      </c>
      <c r="F11" s="22" t="s">
        <v>10</v>
      </c>
      <c r="G11" s="22" t="s">
        <v>11</v>
      </c>
      <c r="H11" s="22" t="s">
        <v>12</v>
      </c>
      <c r="I11" s="21" t="s">
        <v>13</v>
      </c>
      <c r="J11" s="24" t="s">
        <v>14</v>
      </c>
      <c r="K11" s="25" t="s">
        <v>15</v>
      </c>
      <c r="L11" s="23" t="s">
        <v>16</v>
      </c>
      <c r="M11" s="25" t="s">
        <v>17</v>
      </c>
    </row>
    <row r="12" spans="1:13" ht="78" x14ac:dyDescent="0.3">
      <c r="A12" s="20" t="s">
        <v>18</v>
      </c>
      <c r="B12" s="38" t="s">
        <v>19</v>
      </c>
      <c r="C12" s="36" t="s">
        <v>20</v>
      </c>
      <c r="D12" s="36" t="s">
        <v>21</v>
      </c>
      <c r="E12" s="39">
        <v>38395427.310000002</v>
      </c>
      <c r="F12" s="39">
        <v>26593238.879999999</v>
      </c>
      <c r="G12" s="39">
        <v>3128616</v>
      </c>
      <c r="H12" s="37">
        <f>F12-G12</f>
        <v>23464622.879999999</v>
      </c>
      <c r="I12" s="27" t="s">
        <v>22</v>
      </c>
      <c r="J12" s="28">
        <v>27</v>
      </c>
      <c r="K12" s="29" t="s">
        <v>23</v>
      </c>
      <c r="L12" s="30" t="s">
        <v>24</v>
      </c>
      <c r="M12" s="30" t="s">
        <v>25</v>
      </c>
    </row>
    <row r="13" spans="1:13" ht="46.8" x14ac:dyDescent="0.3">
      <c r="A13" s="20" t="s">
        <v>26</v>
      </c>
      <c r="B13" s="38" t="s">
        <v>27</v>
      </c>
      <c r="C13" s="36" t="s">
        <v>28</v>
      </c>
      <c r="D13" s="36" t="s">
        <v>29</v>
      </c>
      <c r="E13" s="39">
        <v>7641298</v>
      </c>
      <c r="F13" s="39">
        <v>4270843.91</v>
      </c>
      <c r="G13" s="39">
        <v>764129</v>
      </c>
      <c r="H13" s="37">
        <f t="shared" ref="H13:H18" si="0">F13-G13</f>
        <v>3506714.91</v>
      </c>
      <c r="I13" s="27" t="s">
        <v>22</v>
      </c>
      <c r="J13" s="28">
        <v>25</v>
      </c>
      <c r="K13" s="29" t="s">
        <v>23</v>
      </c>
      <c r="L13" s="30" t="s">
        <v>30</v>
      </c>
      <c r="M13" s="30" t="s">
        <v>31</v>
      </c>
    </row>
    <row r="14" spans="1:13" ht="46.8" x14ac:dyDescent="0.3">
      <c r="A14" s="20" t="s">
        <v>32</v>
      </c>
      <c r="B14" s="38" t="s">
        <v>33</v>
      </c>
      <c r="C14" s="36" t="s">
        <v>34</v>
      </c>
      <c r="D14" s="36" t="s">
        <v>35</v>
      </c>
      <c r="E14" s="39">
        <v>17920000</v>
      </c>
      <c r="F14" s="39">
        <v>13731702.720000001</v>
      </c>
      <c r="G14" s="40">
        <v>1792000</v>
      </c>
      <c r="H14" s="37">
        <f t="shared" si="0"/>
        <v>11939702.720000001</v>
      </c>
      <c r="I14" s="27" t="s">
        <v>22</v>
      </c>
      <c r="J14" s="28">
        <v>25</v>
      </c>
      <c r="K14" s="29" t="s">
        <v>23</v>
      </c>
      <c r="L14" s="30" t="s">
        <v>30</v>
      </c>
      <c r="M14" s="30" t="s">
        <v>36</v>
      </c>
    </row>
    <row r="15" spans="1:13" ht="46.8" x14ac:dyDescent="0.3">
      <c r="A15" s="20" t="s">
        <v>37</v>
      </c>
      <c r="B15" s="38" t="s">
        <v>38</v>
      </c>
      <c r="C15" s="36" t="s">
        <v>39</v>
      </c>
      <c r="D15" s="36" t="s">
        <v>40</v>
      </c>
      <c r="E15" s="39">
        <v>5100588.42</v>
      </c>
      <c r="F15" s="39">
        <v>4216243.76</v>
      </c>
      <c r="G15" s="40">
        <v>509130</v>
      </c>
      <c r="H15" s="37">
        <f t="shared" si="0"/>
        <v>3707113.76</v>
      </c>
      <c r="I15" s="27" t="s">
        <v>22</v>
      </c>
      <c r="J15" s="28">
        <v>25</v>
      </c>
      <c r="K15" s="29" t="s">
        <v>23</v>
      </c>
      <c r="L15" s="30" t="s">
        <v>41</v>
      </c>
      <c r="M15" s="30" t="s">
        <v>42</v>
      </c>
    </row>
    <row r="16" spans="1:13" ht="46.8" x14ac:dyDescent="0.3">
      <c r="A16" s="20" t="s">
        <v>43</v>
      </c>
      <c r="B16" s="38" t="s">
        <v>44</v>
      </c>
      <c r="C16" s="36" t="s">
        <v>45</v>
      </c>
      <c r="D16" s="36" t="s">
        <v>46</v>
      </c>
      <c r="E16" s="39">
        <v>11468354</v>
      </c>
      <c r="F16" s="39">
        <v>5891507.4900000002</v>
      </c>
      <c r="G16" s="40">
        <v>1136995</v>
      </c>
      <c r="H16" s="37">
        <f t="shared" si="0"/>
        <v>4754512.49</v>
      </c>
      <c r="I16" s="27" t="s">
        <v>22</v>
      </c>
      <c r="J16" s="28">
        <v>22</v>
      </c>
      <c r="K16" s="29" t="s">
        <v>23</v>
      </c>
      <c r="L16" s="30" t="s">
        <v>24</v>
      </c>
      <c r="M16" s="30" t="s">
        <v>25</v>
      </c>
    </row>
    <row r="17" spans="1:13" ht="46.8" x14ac:dyDescent="0.3">
      <c r="A17" s="20" t="s">
        <v>47</v>
      </c>
      <c r="B17" s="38" t="s">
        <v>48</v>
      </c>
      <c r="C17" s="36" t="s">
        <v>49</v>
      </c>
      <c r="D17" s="36" t="s">
        <v>50</v>
      </c>
      <c r="E17" s="39">
        <v>8996669.6500000004</v>
      </c>
      <c r="F17" s="39">
        <v>7460169.2000000002</v>
      </c>
      <c r="G17" s="40">
        <v>877666</v>
      </c>
      <c r="H17" s="37">
        <f t="shared" si="0"/>
        <v>6582503.2000000002</v>
      </c>
      <c r="I17" s="27" t="s">
        <v>22</v>
      </c>
      <c r="J17" s="28">
        <v>21</v>
      </c>
      <c r="K17" s="29" t="s">
        <v>23</v>
      </c>
      <c r="L17" s="30" t="s">
        <v>24</v>
      </c>
      <c r="M17" s="30" t="s">
        <v>25</v>
      </c>
    </row>
    <row r="18" spans="1:13" ht="46.8" x14ac:dyDescent="0.3">
      <c r="A18" s="20" t="s">
        <v>51</v>
      </c>
      <c r="B18" s="38" t="s">
        <v>52</v>
      </c>
      <c r="C18" s="36" t="s">
        <v>53</v>
      </c>
      <c r="D18" s="36" t="s">
        <v>54</v>
      </c>
      <c r="E18" s="39">
        <v>5225221.13</v>
      </c>
      <c r="F18" s="39">
        <v>4441437.96</v>
      </c>
      <c r="G18" s="40">
        <v>522522.11</v>
      </c>
      <c r="H18" s="37">
        <f t="shared" si="0"/>
        <v>3918915.85</v>
      </c>
      <c r="I18" s="27" t="s">
        <v>22</v>
      </c>
      <c r="J18" s="28">
        <v>20</v>
      </c>
      <c r="K18" s="29" t="s">
        <v>23</v>
      </c>
      <c r="L18" s="30" t="s">
        <v>24</v>
      </c>
      <c r="M18" s="30" t="s">
        <v>25</v>
      </c>
    </row>
    <row r="19" spans="1:13" ht="15.6" x14ac:dyDescent="0.25">
      <c r="A19" s="34" t="s">
        <v>55</v>
      </c>
      <c r="B19" s="20"/>
      <c r="C19" s="35"/>
      <c r="D19" s="28"/>
      <c r="E19" s="31">
        <f>SUM(E12:E18)</f>
        <v>94747558.510000005</v>
      </c>
      <c r="F19" s="31">
        <f>SUM(F12:F18)</f>
        <v>66605143.920000002</v>
      </c>
      <c r="G19" s="31">
        <f>SUM(G12:G18)</f>
        <v>8731058.1099999994</v>
      </c>
      <c r="H19" s="31">
        <f>SUM(H12:H18)</f>
        <v>57874085.810000002</v>
      </c>
      <c r="I19" s="32"/>
      <c r="J19" s="28"/>
      <c r="K19" s="29"/>
      <c r="L19" s="30"/>
      <c r="M19" s="29"/>
    </row>
    <row r="20" spans="1:13" ht="15.6" x14ac:dyDescent="0.25">
      <c r="A20" s="16"/>
      <c r="B20" s="6"/>
      <c r="C20" s="6"/>
      <c r="D20" s="9"/>
      <c r="E20" s="6"/>
      <c r="F20" s="6"/>
      <c r="G20" s="33"/>
      <c r="H20" s="33"/>
      <c r="I20" s="9"/>
      <c r="J20" s="9"/>
      <c r="K20" s="9"/>
      <c r="L20" s="9"/>
      <c r="M20" s="9"/>
    </row>
    <row r="21" spans="1:13" ht="15.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5"/>
      <c r="K21" s="5"/>
      <c r="L21" s="5"/>
      <c r="M21" s="5"/>
    </row>
    <row r="22" spans="1:13" ht="15.6" x14ac:dyDescent="0.3">
      <c r="A22" s="18" t="s">
        <v>56</v>
      </c>
      <c r="B22" s="7"/>
      <c r="C22" s="7"/>
      <c r="D22" s="17"/>
      <c r="E22" s="7"/>
      <c r="F22" s="7"/>
      <c r="G22" s="7"/>
      <c r="H22" s="7"/>
      <c r="I22" s="9"/>
      <c r="J22" s="9"/>
      <c r="K22" s="9"/>
      <c r="L22" s="9"/>
    </row>
    <row r="23" spans="1:13" ht="78" x14ac:dyDescent="0.25">
      <c r="A23" s="10" t="s">
        <v>5</v>
      </c>
      <c r="B23" s="10" t="s">
        <v>6</v>
      </c>
      <c r="C23" s="10" t="s">
        <v>7</v>
      </c>
      <c r="D23" s="11" t="s">
        <v>8</v>
      </c>
      <c r="E23" s="10" t="s">
        <v>9</v>
      </c>
      <c r="F23" s="10" t="s">
        <v>10</v>
      </c>
      <c r="G23" s="10" t="s">
        <v>11</v>
      </c>
      <c r="H23" s="10" t="s">
        <v>57</v>
      </c>
      <c r="I23" s="5"/>
      <c r="J23" s="5"/>
      <c r="K23" s="5"/>
      <c r="L23" s="5"/>
    </row>
    <row r="24" spans="1:13" ht="31.2" x14ac:dyDescent="0.3">
      <c r="A24" s="26" t="s">
        <v>58</v>
      </c>
      <c r="B24" s="38" t="s">
        <v>59</v>
      </c>
      <c r="C24" s="38" t="s">
        <v>60</v>
      </c>
      <c r="D24" s="36" t="s">
        <v>61</v>
      </c>
      <c r="E24" s="39">
        <v>4471691.3600000003</v>
      </c>
      <c r="F24" s="39">
        <v>3800937.65</v>
      </c>
      <c r="G24" s="42">
        <v>447169</v>
      </c>
      <c r="H24" s="42">
        <f>F24-G24</f>
        <v>3353768.65</v>
      </c>
      <c r="I24" s="5"/>
      <c r="J24" s="5"/>
      <c r="K24" s="5"/>
      <c r="L24" s="5"/>
    </row>
    <row r="25" spans="1:13" ht="15.6" x14ac:dyDescent="0.25">
      <c r="A25" s="12" t="s">
        <v>62</v>
      </c>
      <c r="B25" s="13"/>
      <c r="C25" s="13"/>
      <c r="D25" s="14"/>
      <c r="E25" s="41">
        <f>SUM(E24)</f>
        <v>4471691.3600000003</v>
      </c>
      <c r="F25" s="41">
        <f t="shared" ref="F25:H25" si="1">SUM(F24)</f>
        <v>3800937.65</v>
      </c>
      <c r="G25" s="41">
        <f t="shared" si="1"/>
        <v>447169</v>
      </c>
      <c r="H25" s="41">
        <f t="shared" si="1"/>
        <v>3353768.65</v>
      </c>
      <c r="I25" s="5"/>
    </row>
    <row r="26" spans="1:13" ht="15.6" x14ac:dyDescent="0.25">
      <c r="A26" s="15"/>
      <c r="B26" s="15"/>
      <c r="C26" s="15"/>
      <c r="D26" s="15"/>
      <c r="E26" s="15"/>
      <c r="F26" s="15"/>
      <c r="G26" s="15"/>
      <c r="H26" s="15"/>
      <c r="I26" s="5"/>
      <c r="J26" s="5"/>
      <c r="K26" s="5"/>
      <c r="L26" s="5"/>
    </row>
    <row r="27" spans="1:13" ht="15.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5"/>
      <c r="K27" s="5"/>
      <c r="L27" s="5"/>
      <c r="M27" s="5"/>
    </row>
    <row r="28" spans="1:13" ht="15.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.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1">
    <mergeCell ref="A1:D1"/>
  </mergeCells>
  <phoneticPr fontId="2" type="noConversion"/>
  <pageMargins left="0.74803149606299213" right="0.74803149606299213" top="1.1417322834645669" bottom="0.98425196850393704" header="0.51181102362204722" footer="0.51181102362204722"/>
  <pageSetup paperSize="9" scale="48" orientation="landscape" r:id="rId7"/>
  <headerFooter alignWithMargins="0">
    <oddHeader>&amp;R&amp;"-,Standardowy"&amp;12Załącznik nr 11</oddHeader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7" ma:contentTypeDescription="Utwórz nowy dokument." ma:contentTypeScope="" ma:versionID="3bfced6a2e9f3be90117ee71082c37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e9c65fe6afde8f5e6b765019dcc39f2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schemas.microsoft.com/office/2006/metadata/properties"/>
    <ds:schemaRef ds:uri="http://schemas.microsoft.com/office/infopath/2007/PartnerControls"/>
    <ds:schemaRef ds:uri="9ebde75c-c695-442a-80d4-61b034fbba81"/>
    <ds:schemaRef ds:uri="6852e5d6-3164-4114-9510-1696955387a4"/>
  </ds:schemaRefs>
</ds:datastoreItem>
</file>

<file path=customXml/itemProps3.xml><?xml version="1.0" encoding="utf-8"?>
<ds:datastoreItem xmlns:ds="http://schemas.openxmlformats.org/officeDocument/2006/customXml" ds:itemID="{BD275D5F-D9C1-4EEE-918C-45784BD1B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Jarosław</cp:lastModifiedBy>
  <cp:revision/>
  <dcterms:created xsi:type="dcterms:W3CDTF">2009-08-04T12:39:16Z</dcterms:created>
  <dcterms:modified xsi:type="dcterms:W3CDTF">2025-04-10T09:28:55Z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