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mpfelth\AppData\Local\Microsoft\Windows\INetCache\Content.Outlook\L92BHVEW\"/>
    </mc:Choice>
  </mc:AlternateContent>
  <xr:revisionPtr revIDLastSave="0" documentId="13_ncr:1_{B96FF344-E2D7-4B11-B5B0-E372E590073D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Zał. nr 11" sheetId="1" r:id="rId1"/>
  </sheets>
  <definedNames>
    <definedName name="Z_2C5C7E96_9BA8_4E7F_B972_CEBFBA26A095_.wvu.PrintArea" localSheetId="0" hidden="1">'Zał. nr 11'!$A$1:$M$24</definedName>
    <definedName name="Z_5C60DA98_78F3_4598_91CB_9FC5C757E531_.wvu.PrintArea" localSheetId="0" hidden="1">'Zał. nr 11'!$A$1:$M$24</definedName>
    <definedName name="Z_6D6F63C6_7A6F_40DD_AD3D_B284E2FDB1F5_.wvu.PrintArea" localSheetId="0" hidden="1">'Zał. nr 11'!$A$1:$M$24</definedName>
    <definedName name="Z_FAFB4A0E_1F6F_4F7C_9DAE_1728F139C581_.wvu.PrintArea" localSheetId="0" hidden="1">'Zał. nr 11'!$A$1:$M$24</definedName>
  </definedNames>
  <calcPr calcId="191029"/>
  <customWorkbookViews>
    <customWorkbookView name="Łapa Małgorzata - Widok osobisty" guid="{C05284C5-3D77-458E-BA08-2BAD7C61D142}" mergeInterval="0" personalView="1" maximized="1" xWindow="-8" yWindow="-8" windowWidth="1936" windowHeight="1056" activeSheetId="1"/>
    <customWorkbookView name="Ginter Bożena - Widok osobisty" guid="{F85D0C9A-47D2-4629-9036-B6898160B553}" mergeInterval="0" personalView="1" maximized="1" xWindow="-8" yWindow="-8" windowWidth="1936" windowHeight="1056" activeSheetId="1" showComments="commIndAndComment"/>
    <customWorkbookView name="Małgorzata Łapa - Widok osobisty" guid="{5C60DA98-78F3-4598-91CB-9FC5C757E531}" mergeInterval="0" personalView="1" xWindow="1" windowWidth="1919" windowHeight="1040" activeSheetId="1"/>
    <customWorkbookView name="lapa - Widok osobisty" guid="{6D6F63C6-7A6F-40DD-AD3D-B284E2FDB1F5}" mergeInterval="0" personalView="1" maximized="1" xWindow="1" yWindow="1" windowWidth="1366" windowHeight="527" activeSheetId="1"/>
    <customWorkbookView name="Marciniak-Kleszcz Aleksandra - Widok osobisty" guid="{FAFB4A0E-1F6F-4F7C-9DAE-1728F139C581}" mergeInterval="0" personalView="1" maximized="1" xWindow="-8" yWindow="-8" windowWidth="1936" windowHeight="1056" activeSheetId="1" showComments="commIndAndComment"/>
    <customWorkbookView name="Dziubiak Lucyna (Chudy ) - Widok osobisty" guid="{2C5C7E96-9BA8-4E7F-B972-CEBFBA26A095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  <c r="F25" i="1"/>
  <c r="G25" i="1"/>
  <c r="H25" i="1"/>
  <c r="F16" i="1" l="1"/>
  <c r="G16" i="1"/>
  <c r="H16" i="1"/>
  <c r="E16" i="1"/>
</calcChain>
</file>

<file path=xl/sharedStrings.xml><?xml version="1.0" encoding="utf-8"?>
<sst xmlns="http://schemas.openxmlformats.org/spreadsheetml/2006/main" count="74" uniqueCount="54">
  <si>
    <t xml:space="preserve">LISTA OCENIONYCH PROJEKTÓW  ZAWIERAJĄCA WYNIKI PRAC KOMISJI OCENY PROJEKTÓW  </t>
  </si>
  <si>
    <t>Program Fundusze Europejskie dla Śląskiego 2021-2027</t>
  </si>
  <si>
    <t>Lp.</t>
  </si>
  <si>
    <t>Numer wniosku</t>
  </si>
  <si>
    <t>Wnioskodawca</t>
  </si>
  <si>
    <t>Tytuł projektu</t>
  </si>
  <si>
    <t>Koszty całkowite [PLN]</t>
  </si>
  <si>
    <t>Wnioskowane dofinansowanie ogółem  [PLN]</t>
  </si>
  <si>
    <t>Wnioskowane dofinansowanie z budżetu państwa  [PLN] (jeśli dotyczy)</t>
  </si>
  <si>
    <t>Wnioskowane dofinansowanie z EFRR/ FST [PLN]</t>
  </si>
  <si>
    <t>Spełnia kryteria /nie spełnia kryteriów - formalnych, merytorycznych</t>
  </si>
  <si>
    <t>Liczba przyznanych punktów malejąco</t>
  </si>
  <si>
    <t>Wybrany do dofinasowania - Tak/nie</t>
  </si>
  <si>
    <t>Zastosowane kryterium rozstrzygające wraz z numerem kryterium rozstrzygającego</t>
  </si>
  <si>
    <t>Punkty uzyskane w zastosowanym kryterium rozstrzygającym</t>
  </si>
  <si>
    <t>Razem wybrane do dofinasowania</t>
  </si>
  <si>
    <t>Razem</t>
  </si>
  <si>
    <t>Ocenione projekty</t>
  </si>
  <si>
    <t>1.</t>
  </si>
  <si>
    <t>2.</t>
  </si>
  <si>
    <t>3.</t>
  </si>
  <si>
    <t>4.</t>
  </si>
  <si>
    <t>MIASTO ŁAZISKA GÓRNE</t>
  </si>
  <si>
    <t>GMINA PSARY</t>
  </si>
  <si>
    <t>Rekultywacja terenu poprzemysłowego położonego pomiędzy hałdą w rejonie ul. Sienkiewicza a ul. Miodową w Łaziskach Górnych</t>
  </si>
  <si>
    <t>Rekultywacja terenów poprzemysłowych w Gminie Psary</t>
  </si>
  <si>
    <t>TAK</t>
  </si>
  <si>
    <t>NIE</t>
  </si>
  <si>
    <t>ND</t>
  </si>
  <si>
    <t>spełnia kryteria</t>
  </si>
  <si>
    <t>MIASTO RUDA ŚLĄSKA</t>
  </si>
  <si>
    <t>MIASTO CHORZÓW - MIASTO NA PRAWACH POWIATU</t>
  </si>
  <si>
    <t>MIASTO KALETY</t>
  </si>
  <si>
    <t>GMINA KNURÓW</t>
  </si>
  <si>
    <t>Renaturyzacja zdegradowanej doliny rzeki Bytomki w Rudzie Śląskiej</t>
  </si>
  <si>
    <t>Kompleksowe zagospodarowanie terenu zdegradowanego przy ul. Łagiewnickiej i Niedurnego w Chorzowie w celu nadania nowej wartości przyrodniczej</t>
  </si>
  <si>
    <t>FESL.10.07-IZ.01-0B80/24-002</t>
  </si>
  <si>
    <t>FESL.10.07-IZ.01-0B8F/24-002</t>
  </si>
  <si>
    <t>FESL.10.07-IZ.01-0B6E/24-002</t>
  </si>
  <si>
    <t>FESL.10.07-IZ.01-0BAH/24-002</t>
  </si>
  <si>
    <t>Niwelowanie skutków działalności przemysłowej poprzez adaptację terenu poprzemysłowego w Mieście Kalety Leśnym Zakątku Śląska</t>
  </si>
  <si>
    <t>Zwiększenie obszaru miejskich terenów zielonych w Gminie Knurów- Etap I</t>
  </si>
  <si>
    <t>Projekty wycofane przez wnioskodawcę</t>
  </si>
  <si>
    <t>Wnioskowane dofinansowanie z EFRR/ FST [PLN]]</t>
  </si>
  <si>
    <t>FESL.10.07-IZ.01-0B7H/24-001</t>
  </si>
  <si>
    <t>FESL.10.07-IZ.01-0A47/24-001</t>
  </si>
  <si>
    <t>FESL.10.07-IZ.01-0B7B/24-001</t>
  </si>
  <si>
    <t>Przebudowa zwałowiska położonego w Łaziskach Górnych pomiędzy ulicami Stokrotek i Kwiatową</t>
  </si>
  <si>
    <t>BYTOM - MIASTO NA PRAWACH POWIATU</t>
  </si>
  <si>
    <t>FESL.10.07-IZ.01-0B8B/24-001</t>
  </si>
  <si>
    <t>Rekultywacja otoczenia rzeki Bytomki wraz z obszarami hałd poprzemysłowych - etap 3</t>
  </si>
  <si>
    <r>
      <t xml:space="preserve">Numer naboru: </t>
    </r>
    <r>
      <rPr>
        <b/>
        <sz val="12"/>
        <rFont val="Arial"/>
        <family val="2"/>
        <charset val="238"/>
      </rPr>
      <t>FESL.10.07-IZ.01-123/24</t>
    </r>
  </si>
  <si>
    <r>
      <t xml:space="preserve">Działanie: </t>
    </r>
    <r>
      <rPr>
        <b/>
        <sz val="12"/>
        <rFont val="Arial"/>
        <family val="2"/>
        <charset val="238"/>
      </rPr>
      <t>10.7 Rekultywacja terenów poprzemysłowych, zdewastowanych, zdegradowanych na cele środowiskowe</t>
    </r>
    <r>
      <rPr>
        <sz val="12"/>
        <rFont val="Arial"/>
        <family val="2"/>
        <charset val="238"/>
      </rPr>
      <t xml:space="preserve"> </t>
    </r>
    <r>
      <rPr>
        <b/>
        <sz val="12"/>
        <rFont val="Arial"/>
        <family val="2"/>
        <charset val="238"/>
      </rPr>
      <t>ZIT Subregionu Centralnego</t>
    </r>
  </si>
  <si>
    <t xml:space="preserve">Załącznik do Uchwały nr 590/70/VII/2025 Zarządu Województwa Śląskiego z dnia 26 marca 2025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</si>
</sst>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i/>
      <sz val="1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5" fillId="0" borderId="0"/>
  </cellStyleXfs>
  <cellXfs count="46">
    <xf numFmtId="0" fontId="0" fillId="0" borderId="0" xfId="0"/>
    <xf numFmtId="0" fontId="1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4" fontId="3" fillId="0" borderId="0" xfId="0" applyNumberFormat="1" applyFont="1" applyAlignment="1">
      <alignment horizontal="righ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 wrapText="1"/>
    </xf>
    <xf numFmtId="4" fontId="4" fillId="0" borderId="0" xfId="0" applyNumberFormat="1" applyFont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left" vertical="top" wrapText="1"/>
    </xf>
    <xf numFmtId="4" fontId="7" fillId="0" borderId="0" xfId="0" applyNumberFormat="1" applyFont="1" applyAlignment="1">
      <alignment horizontal="right" vertical="top" wrapText="1"/>
    </xf>
    <xf numFmtId="0" fontId="6" fillId="0" borderId="0" xfId="0" applyFont="1" applyAlignment="1">
      <alignment horizontal="left" vertical="top" wrapText="1"/>
    </xf>
    <xf numFmtId="4" fontId="6" fillId="0" borderId="0" xfId="0" applyNumberFormat="1" applyFont="1" applyAlignment="1">
      <alignment horizontal="right" vertical="top" wrapText="1"/>
    </xf>
    <xf numFmtId="0" fontId="7" fillId="2" borderId="1" xfId="0" applyFont="1" applyFill="1" applyBorder="1" applyAlignment="1">
      <alignment horizontal="left" vertical="top" wrapText="1"/>
    </xf>
    <xf numFmtId="4" fontId="7" fillId="5" borderId="1" xfId="0" applyNumberFormat="1" applyFont="1" applyFill="1" applyBorder="1" applyAlignment="1">
      <alignment horizontal="left" vertical="top" wrapText="1"/>
    </xf>
    <xf numFmtId="4" fontId="7" fillId="2" borderId="1" xfId="0" applyNumberFormat="1" applyFont="1" applyFill="1" applyBorder="1" applyAlignment="1">
      <alignment horizontal="left" vertical="top" wrapText="1"/>
    </xf>
    <xf numFmtId="4" fontId="7" fillId="2" borderId="4" xfId="0" applyNumberFormat="1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7" fillId="0" borderId="4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4" fontId="6" fillId="0" borderId="1" xfId="0" applyNumberFormat="1" applyFont="1" applyBorder="1" applyAlignment="1">
      <alignment horizontal="left" vertical="top" wrapText="1"/>
    </xf>
    <xf numFmtId="4" fontId="7" fillId="0" borderId="1" xfId="0" applyNumberFormat="1" applyFont="1" applyBorder="1" applyAlignment="1">
      <alignment horizontal="left" vertical="top" wrapText="1"/>
    </xf>
    <xf numFmtId="4" fontId="7" fillId="0" borderId="2" xfId="0" applyNumberFormat="1" applyFont="1" applyBorder="1" applyAlignment="1">
      <alignment horizontal="left" vertical="top" wrapText="1"/>
    </xf>
    <xf numFmtId="4" fontId="6" fillId="0" borderId="4" xfId="0" applyNumberFormat="1" applyFont="1" applyBorder="1" applyAlignment="1">
      <alignment horizontal="left" vertical="top" wrapText="1"/>
    </xf>
    <xf numFmtId="4" fontId="6" fillId="4" borderId="1" xfId="0" applyNumberFormat="1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top" wrapText="1"/>
    </xf>
    <xf numFmtId="4" fontId="6" fillId="0" borderId="3" xfId="0" applyNumberFormat="1" applyFont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7" fillId="0" borderId="0" xfId="0" applyFont="1"/>
    <xf numFmtId="0" fontId="7" fillId="0" borderId="0" xfId="0" applyFont="1" applyAlignment="1">
      <alignment horizontal="center" vertical="top"/>
    </xf>
    <xf numFmtId="4" fontId="7" fillId="3" borderId="5" xfId="0" applyNumberFormat="1" applyFont="1" applyFill="1" applyBorder="1" applyAlignment="1">
      <alignment horizontal="left" vertical="top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9" defaultPivotStyle="PivotStyleLight16"/>
  <colors>
    <mruColors>
      <color rgb="FFFFFF99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9"/>
  <sheetViews>
    <sheetView tabSelected="1" view="pageLayout" zoomScale="70" zoomScaleNormal="100" zoomScaleSheetLayoutView="100" zoomScalePageLayoutView="70" workbookViewId="0">
      <selection activeCell="G1" sqref="G1"/>
    </sheetView>
  </sheetViews>
  <sheetFormatPr defaultColWidth="9.109375" defaultRowHeight="13.2" x14ac:dyDescent="0.25"/>
  <cols>
    <col min="1" max="1" width="6.5546875" style="1" customWidth="1"/>
    <col min="2" max="2" width="30" style="1" customWidth="1"/>
    <col min="3" max="3" width="31.109375" style="1" customWidth="1"/>
    <col min="4" max="4" width="37.6640625" style="1" customWidth="1"/>
    <col min="5" max="5" width="16.44140625" style="1" customWidth="1"/>
    <col min="6" max="6" width="21.5546875" style="1" customWidth="1"/>
    <col min="7" max="7" width="20.109375" style="1" customWidth="1"/>
    <col min="8" max="8" width="21.88671875" style="1" customWidth="1"/>
    <col min="9" max="11" width="18.6640625" style="1" customWidth="1"/>
    <col min="12" max="12" width="21.21875" style="1" customWidth="1"/>
    <col min="13" max="13" width="18.6640625" style="1" customWidth="1"/>
    <col min="14" max="16384" width="9.109375" style="1"/>
  </cols>
  <sheetData>
    <row r="1" spans="1:13" x14ac:dyDescent="0.25">
      <c r="G1" s="1" t="s">
        <v>53</v>
      </c>
    </row>
    <row r="2" spans="1:13" ht="15.6" x14ac:dyDescent="0.25">
      <c r="A2" s="13" t="s">
        <v>0</v>
      </c>
      <c r="B2" s="44"/>
      <c r="C2" s="13"/>
      <c r="D2" s="44"/>
      <c r="E2" s="44"/>
      <c r="F2" s="44"/>
      <c r="G2" s="44"/>
      <c r="H2" s="44"/>
      <c r="I2" s="44"/>
      <c r="J2" s="42"/>
      <c r="K2" s="42"/>
      <c r="L2" s="42"/>
      <c r="M2" s="44"/>
    </row>
    <row r="3" spans="1:13" ht="15.6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5.6" x14ac:dyDescent="0.25">
      <c r="A4" s="42" t="s">
        <v>1</v>
      </c>
      <c r="B4" s="44"/>
      <c r="C4" s="44"/>
      <c r="D4" s="44"/>
      <c r="E4" s="44"/>
      <c r="F4" s="2"/>
      <c r="G4" s="2"/>
      <c r="H4" s="2"/>
      <c r="I4" s="2"/>
      <c r="J4" s="2"/>
      <c r="K4" s="2"/>
      <c r="L4" s="2"/>
      <c r="M4" s="2"/>
    </row>
    <row r="5" spans="1:13" ht="15.6" x14ac:dyDescent="0.25">
      <c r="A5" s="42" t="s">
        <v>52</v>
      </c>
      <c r="B5" s="44"/>
      <c r="C5" s="44"/>
      <c r="D5" s="44"/>
      <c r="E5" s="44"/>
      <c r="F5" s="2"/>
      <c r="G5" s="2"/>
      <c r="H5" s="2"/>
      <c r="I5" s="2"/>
      <c r="J5" s="2"/>
      <c r="K5" s="2"/>
      <c r="L5" s="2"/>
      <c r="M5" s="2"/>
    </row>
    <row r="6" spans="1:13" ht="15.6" x14ac:dyDescent="0.25">
      <c r="A6" s="42" t="s">
        <v>51</v>
      </c>
      <c r="B6" s="44"/>
      <c r="C6" s="44"/>
      <c r="D6" s="44"/>
      <c r="E6" s="44"/>
      <c r="F6" s="2"/>
      <c r="G6" s="2"/>
      <c r="H6" s="2"/>
      <c r="I6" s="2"/>
      <c r="J6" s="2"/>
      <c r="K6" s="2"/>
      <c r="L6" s="2"/>
      <c r="M6" s="2"/>
    </row>
    <row r="7" spans="1:13" ht="15.6" x14ac:dyDescent="0.25">
      <c r="A7" s="42"/>
      <c r="B7" s="42"/>
      <c r="C7" s="42"/>
      <c r="D7" s="42"/>
      <c r="E7" s="42"/>
      <c r="F7" s="4"/>
      <c r="G7" s="4"/>
      <c r="H7" s="4"/>
      <c r="I7" s="4"/>
      <c r="J7" s="4"/>
      <c r="K7" s="4"/>
      <c r="L7" s="4"/>
      <c r="M7" s="4"/>
    </row>
    <row r="8" spans="1:13" ht="15.6" x14ac:dyDescent="0.25">
      <c r="A8" s="3"/>
      <c r="B8" s="5"/>
      <c r="C8" s="5"/>
      <c r="D8" s="5"/>
      <c r="E8" s="5"/>
      <c r="F8" s="5"/>
      <c r="G8" s="5"/>
      <c r="H8" s="5"/>
      <c r="I8" s="5"/>
      <c r="J8" s="4"/>
      <c r="K8" s="4"/>
      <c r="L8" s="4"/>
      <c r="M8" s="5"/>
    </row>
    <row r="9" spans="1:13" ht="15.6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15.6" x14ac:dyDescent="0.25">
      <c r="A10" s="13" t="s">
        <v>17</v>
      </c>
      <c r="B10" s="14"/>
      <c r="C10" s="14"/>
      <c r="D10" s="15"/>
      <c r="E10" s="16"/>
      <c r="F10" s="16"/>
      <c r="G10" s="16"/>
      <c r="H10" s="16"/>
      <c r="I10" s="17"/>
      <c r="J10" s="17"/>
      <c r="K10" s="17"/>
      <c r="L10" s="17"/>
      <c r="M10" s="17"/>
    </row>
    <row r="11" spans="1:13" ht="113.25" customHeight="1" x14ac:dyDescent="0.25">
      <c r="A11" s="18" t="s">
        <v>2</v>
      </c>
      <c r="B11" s="18" t="s">
        <v>3</v>
      </c>
      <c r="C11" s="18" t="s">
        <v>4</v>
      </c>
      <c r="D11" s="19" t="s">
        <v>5</v>
      </c>
      <c r="E11" s="18" t="s">
        <v>6</v>
      </c>
      <c r="F11" s="18" t="s">
        <v>7</v>
      </c>
      <c r="G11" s="18" t="s">
        <v>8</v>
      </c>
      <c r="H11" s="18" t="s">
        <v>9</v>
      </c>
      <c r="I11" s="45" t="s">
        <v>10</v>
      </c>
      <c r="J11" s="20" t="s">
        <v>11</v>
      </c>
      <c r="K11" s="21" t="s">
        <v>12</v>
      </c>
      <c r="L11" s="19" t="s">
        <v>13</v>
      </c>
      <c r="M11" s="21" t="s">
        <v>14</v>
      </c>
    </row>
    <row r="12" spans="1:13" ht="69" customHeight="1" x14ac:dyDescent="0.25">
      <c r="A12" s="22" t="s">
        <v>18</v>
      </c>
      <c r="B12" s="11" t="s">
        <v>36</v>
      </c>
      <c r="C12" s="23" t="s">
        <v>30</v>
      </c>
      <c r="D12" s="11" t="s">
        <v>34</v>
      </c>
      <c r="E12" s="12">
        <v>21061858.550000001</v>
      </c>
      <c r="F12" s="12">
        <v>19870977.760000002</v>
      </c>
      <c r="G12" s="12">
        <v>2106185.83</v>
      </c>
      <c r="H12" s="12">
        <v>17764791.93</v>
      </c>
      <c r="I12" s="24" t="s">
        <v>29</v>
      </c>
      <c r="J12" s="24">
        <v>63</v>
      </c>
      <c r="K12" s="25" t="s">
        <v>26</v>
      </c>
      <c r="L12" s="24" t="s">
        <v>27</v>
      </c>
      <c r="M12" s="25" t="s">
        <v>28</v>
      </c>
    </row>
    <row r="13" spans="1:13" ht="78.75" customHeight="1" x14ac:dyDescent="0.25">
      <c r="A13" s="22" t="s">
        <v>19</v>
      </c>
      <c r="B13" s="11" t="s">
        <v>37</v>
      </c>
      <c r="C13" s="23" t="s">
        <v>31</v>
      </c>
      <c r="D13" s="11" t="s">
        <v>35</v>
      </c>
      <c r="E13" s="12">
        <v>4349798.5999999996</v>
      </c>
      <c r="F13" s="12">
        <v>4103852.05</v>
      </c>
      <c r="G13" s="12">
        <v>434979.85</v>
      </c>
      <c r="H13" s="12">
        <v>3668872.2</v>
      </c>
      <c r="I13" s="24" t="s">
        <v>29</v>
      </c>
      <c r="J13" s="24">
        <v>52</v>
      </c>
      <c r="K13" s="25" t="s">
        <v>26</v>
      </c>
      <c r="L13" s="24" t="s">
        <v>27</v>
      </c>
      <c r="M13" s="25" t="s">
        <v>28</v>
      </c>
    </row>
    <row r="14" spans="1:13" ht="74.400000000000006" customHeight="1" x14ac:dyDescent="0.25">
      <c r="A14" s="22" t="s">
        <v>20</v>
      </c>
      <c r="B14" s="11" t="s">
        <v>38</v>
      </c>
      <c r="C14" s="23" t="s">
        <v>32</v>
      </c>
      <c r="D14" s="11" t="s">
        <v>40</v>
      </c>
      <c r="E14" s="12">
        <v>5176339.55</v>
      </c>
      <c r="F14" s="12">
        <v>4883658.67</v>
      </c>
      <c r="G14" s="12">
        <v>517633.95</v>
      </c>
      <c r="H14" s="12">
        <v>4366024.72</v>
      </c>
      <c r="I14" s="24" t="s">
        <v>29</v>
      </c>
      <c r="J14" s="24">
        <v>37</v>
      </c>
      <c r="K14" s="25" t="s">
        <v>26</v>
      </c>
      <c r="L14" s="24" t="s">
        <v>27</v>
      </c>
      <c r="M14" s="25" t="s">
        <v>28</v>
      </c>
    </row>
    <row r="15" spans="1:13" ht="69.75" customHeight="1" x14ac:dyDescent="0.25">
      <c r="A15" s="22" t="s">
        <v>21</v>
      </c>
      <c r="B15" s="11" t="s">
        <v>39</v>
      </c>
      <c r="C15" s="23" t="s">
        <v>33</v>
      </c>
      <c r="D15" s="11" t="s">
        <v>41</v>
      </c>
      <c r="E15" s="12">
        <v>5185460.7</v>
      </c>
      <c r="F15" s="12">
        <v>2141595.2599999998</v>
      </c>
      <c r="G15" s="12">
        <v>518546.07</v>
      </c>
      <c r="H15" s="12">
        <v>1623049.19</v>
      </c>
      <c r="I15" s="24" t="s">
        <v>29</v>
      </c>
      <c r="J15" s="24">
        <v>32</v>
      </c>
      <c r="K15" s="25" t="s">
        <v>26</v>
      </c>
      <c r="L15" s="24" t="s">
        <v>27</v>
      </c>
      <c r="M15" s="25" t="s">
        <v>28</v>
      </c>
    </row>
    <row r="16" spans="1:13" ht="15.6" x14ac:dyDescent="0.25">
      <c r="A16" s="26" t="s">
        <v>15</v>
      </c>
      <c r="B16" s="27"/>
      <c r="C16" s="27"/>
      <c r="D16" s="28"/>
      <c r="E16" s="29">
        <f>SUM(E12:E15)</f>
        <v>35773457.399999999</v>
      </c>
      <c r="F16" s="29">
        <f>SUM(F12:F15)</f>
        <v>31000083.740000002</v>
      </c>
      <c r="G16" s="29">
        <f>SUM(G12:G15)</f>
        <v>3577345.7</v>
      </c>
      <c r="H16" s="29">
        <f>SUM(H12:H15)</f>
        <v>27422738.039999999</v>
      </c>
      <c r="I16" s="30"/>
      <c r="J16" s="28"/>
      <c r="K16" s="31"/>
      <c r="L16" s="32"/>
      <c r="M16" s="31"/>
    </row>
    <row r="17" spans="1:13" ht="15.6" x14ac:dyDescent="0.25">
      <c r="A17" s="9"/>
      <c r="B17" s="5"/>
      <c r="C17" s="5"/>
      <c r="D17" s="7"/>
      <c r="E17" s="5"/>
      <c r="F17" s="5"/>
      <c r="G17" s="5"/>
      <c r="H17" s="5"/>
      <c r="I17" s="7"/>
      <c r="J17" s="7"/>
      <c r="K17" s="7"/>
      <c r="L17" s="7"/>
      <c r="M17" s="7"/>
    </row>
    <row r="18" spans="1:13" ht="15.6" x14ac:dyDescent="0.25">
      <c r="A18" s="8"/>
      <c r="B18" s="8"/>
      <c r="C18" s="8"/>
      <c r="D18" s="8"/>
      <c r="E18" s="8"/>
      <c r="F18" s="8"/>
      <c r="G18" s="8"/>
      <c r="H18" s="8"/>
      <c r="I18" s="8"/>
      <c r="J18" s="4"/>
      <c r="K18" s="4"/>
      <c r="L18" s="4"/>
      <c r="M18" s="4"/>
    </row>
    <row r="19" spans="1:13" ht="15.6" x14ac:dyDescent="0.3">
      <c r="A19" s="43" t="s">
        <v>42</v>
      </c>
      <c r="B19" s="14"/>
      <c r="C19" s="14"/>
      <c r="D19" s="10"/>
      <c r="E19" s="6"/>
      <c r="F19" s="6"/>
      <c r="G19" s="6"/>
      <c r="H19" s="6"/>
      <c r="I19" s="4"/>
      <c r="J19" s="4"/>
      <c r="K19" s="4"/>
      <c r="L19" s="4"/>
    </row>
    <row r="20" spans="1:13" ht="78" x14ac:dyDescent="0.25">
      <c r="A20" s="18" t="s">
        <v>2</v>
      </c>
      <c r="B20" s="18" t="s">
        <v>3</v>
      </c>
      <c r="C20" s="18" t="s">
        <v>4</v>
      </c>
      <c r="D20" s="20" t="s">
        <v>5</v>
      </c>
      <c r="E20" s="18" t="s">
        <v>6</v>
      </c>
      <c r="F20" s="18" t="s">
        <v>7</v>
      </c>
      <c r="G20" s="18" t="s">
        <v>8</v>
      </c>
      <c r="H20" s="18" t="s">
        <v>43</v>
      </c>
      <c r="I20" s="8"/>
      <c r="J20" s="4"/>
      <c r="K20" s="4"/>
      <c r="L20" s="4"/>
      <c r="M20" s="4"/>
    </row>
    <row r="21" spans="1:13" ht="82.2" customHeight="1" x14ac:dyDescent="0.25">
      <c r="A21" s="33">
        <v>1</v>
      </c>
      <c r="B21" s="23" t="s">
        <v>44</v>
      </c>
      <c r="C21" s="37" t="s">
        <v>22</v>
      </c>
      <c r="D21" s="23" t="s">
        <v>24</v>
      </c>
      <c r="E21" s="38">
        <v>2538012.12</v>
      </c>
      <c r="F21" s="38">
        <v>1403189.19</v>
      </c>
      <c r="G21" s="38">
        <v>253801.2</v>
      </c>
      <c r="H21" s="38">
        <v>1149387.99</v>
      </c>
      <c r="K21" s="4"/>
      <c r="L21" s="4"/>
      <c r="M21" s="4"/>
    </row>
    <row r="22" spans="1:13" ht="60.6" customHeight="1" x14ac:dyDescent="0.25">
      <c r="A22" s="33">
        <v>2</v>
      </c>
      <c r="B22" s="23" t="s">
        <v>45</v>
      </c>
      <c r="C22" s="37" t="s">
        <v>23</v>
      </c>
      <c r="D22" s="23" t="s">
        <v>25</v>
      </c>
      <c r="E22" s="38">
        <v>418198.57</v>
      </c>
      <c r="F22" s="38">
        <v>394552.76</v>
      </c>
      <c r="G22" s="38">
        <v>41819.85</v>
      </c>
      <c r="H22" s="38">
        <v>352732.91</v>
      </c>
      <c r="K22" s="4"/>
      <c r="L22" s="4"/>
      <c r="M22" s="4"/>
    </row>
    <row r="23" spans="1:13" ht="114" customHeight="1" x14ac:dyDescent="0.25">
      <c r="A23" s="33">
        <v>3</v>
      </c>
      <c r="B23" s="23" t="s">
        <v>46</v>
      </c>
      <c r="C23" s="37" t="s">
        <v>22</v>
      </c>
      <c r="D23" s="23" t="s">
        <v>47</v>
      </c>
      <c r="E23" s="38">
        <v>5356462.21</v>
      </c>
      <c r="F23" s="38">
        <v>3589220.35</v>
      </c>
      <c r="G23" s="38">
        <v>496560.37</v>
      </c>
      <c r="H23" s="38">
        <v>3092659.98</v>
      </c>
      <c r="K23" s="4"/>
      <c r="L23" s="4"/>
      <c r="M23" s="4"/>
    </row>
    <row r="24" spans="1:13" ht="63" customHeight="1" x14ac:dyDescent="0.25">
      <c r="A24" s="33">
        <v>4</v>
      </c>
      <c r="B24" s="23" t="s">
        <v>49</v>
      </c>
      <c r="C24" s="23" t="s">
        <v>48</v>
      </c>
      <c r="D24" s="23" t="s">
        <v>50</v>
      </c>
      <c r="E24" s="38">
        <v>4609662.66</v>
      </c>
      <c r="F24" s="38">
        <v>4349022.84</v>
      </c>
      <c r="G24" s="38">
        <v>430809.58</v>
      </c>
      <c r="H24" s="38">
        <v>3918213.26</v>
      </c>
      <c r="I24" s="4"/>
      <c r="J24" s="4"/>
      <c r="K24" s="4"/>
      <c r="L24" s="4"/>
      <c r="M24" s="4"/>
    </row>
    <row r="25" spans="1:13" ht="15.6" x14ac:dyDescent="0.25">
      <c r="A25" s="34" t="s">
        <v>16</v>
      </c>
      <c r="B25" s="35"/>
      <c r="C25" s="35"/>
      <c r="D25" s="36"/>
      <c r="E25" s="29">
        <f>SUM(E21:E24)</f>
        <v>12922335.560000001</v>
      </c>
      <c r="F25" s="29">
        <f>SUM(F21:F24)</f>
        <v>9735985.1400000006</v>
      </c>
      <c r="G25" s="29">
        <f t="shared" ref="G25:H25" si="0">SUM(G21:G24)</f>
        <v>1222991</v>
      </c>
      <c r="H25" s="29">
        <f t="shared" si="0"/>
        <v>8512994.1400000006</v>
      </c>
    </row>
    <row r="27" spans="1:13" ht="15.6" x14ac:dyDescent="0.25">
      <c r="B27" s="39"/>
      <c r="C27" s="40"/>
      <c r="D27" s="41"/>
      <c r="E27" s="39"/>
      <c r="F27" s="39"/>
      <c r="G27" s="39"/>
      <c r="H27" s="39"/>
      <c r="I27" s="39"/>
      <c r="J27" s="13"/>
    </row>
    <row r="28" spans="1:13" ht="15.6" x14ac:dyDescent="0.25">
      <c r="B28" s="41"/>
      <c r="C28" s="41"/>
      <c r="D28" s="41"/>
      <c r="E28" s="39"/>
      <c r="F28" s="39"/>
      <c r="G28" s="39"/>
      <c r="H28" s="41"/>
      <c r="I28" s="39"/>
      <c r="J28" s="42"/>
    </row>
    <row r="29" spans="1:13" ht="15.6" x14ac:dyDescent="0.25">
      <c r="B29" s="16"/>
      <c r="C29" s="41"/>
      <c r="D29" s="41"/>
      <c r="E29" s="39"/>
      <c r="F29" s="39"/>
      <c r="G29" s="39"/>
      <c r="H29" s="16"/>
      <c r="I29" s="39"/>
      <c r="J29" s="42"/>
    </row>
  </sheetData>
  <customSheetViews>
    <customSheetView guid="{C05284C5-3D77-458E-BA08-2BAD7C61D142}" showPageBreaks="1" fitToPage="1" view="pageBreakPreview">
      <selection activeCell="D35" sqref="D35"/>
      <pageMargins left="0" right="0" top="0" bottom="0" header="0" footer="0"/>
      <pageSetup paperSize="9" scale="61" orientation="landscape" r:id="rId1"/>
      <headerFooter alignWithMargins="0">
        <oddHeader>&amp;C&amp;G&amp;RZałącznik nr 15</oddHeader>
        <oddFooter>&amp;CStrona &amp;P z &amp;N</oddFooter>
      </headerFooter>
    </customSheetView>
    <customSheetView guid="{F85D0C9A-47D2-4629-9036-B6898160B553}" showPageBreaks="1" fitToPage="1" view="pageBreakPreview" topLeftCell="E10">
      <selection activeCell="K10" sqref="K1:Q65536"/>
      <pageMargins left="0" right="0" top="0" bottom="0" header="0" footer="0"/>
      <pageSetup paperSize="9" scale="40" orientation="landscape" r:id="rId2"/>
      <headerFooter alignWithMargins="0">
        <oddHeader>&amp;C&amp;G&amp;RZałącznik nr 14</oddHeader>
        <oddFooter>&amp;CStrona &amp;P z &amp;N</oddFooter>
      </headerFooter>
    </customSheetView>
    <customSheetView guid="{5C60DA98-78F3-4598-91CB-9FC5C757E531}" showPageBreaks="1" fitToPage="1" printArea="1">
      <selection activeCell="A2" sqref="A2"/>
      <pageMargins left="0" right="0" top="0" bottom="0" header="0" footer="0"/>
      <pageSetup paperSize="9" scale="50" orientation="landscape" r:id="rId3"/>
      <headerFooter alignWithMargins="0">
        <oddHeader>&amp;C&amp;G&amp;RZałącznik nr 14</oddHeader>
        <oddFooter>Strona &amp;P z &amp;N</oddFooter>
      </headerFooter>
    </customSheetView>
    <customSheetView guid="{6D6F63C6-7A6F-40DD-AD3D-B284E2FDB1F5}" showPageBreaks="1" fitToPage="1" printArea="1" topLeftCell="A25">
      <selection activeCell="E48" sqref="E48"/>
      <pageMargins left="0" right="0" top="0" bottom="0" header="0" footer="0"/>
      <pageSetup paperSize="9" scale="58" orientation="landscape" r:id="rId4"/>
      <headerFooter alignWithMargins="0">
        <oddHeader>&amp;C&amp;G&amp;RZałącznik nr 14</oddHeader>
        <oddFooter>Strona &amp;P z &amp;N</oddFooter>
      </headerFooter>
    </customSheetView>
    <customSheetView guid="{FAFB4A0E-1F6F-4F7C-9DAE-1728F139C581}" showPageBreaks="1" fitToPage="1" printArea="1" topLeftCell="A19">
      <selection activeCell="G44" sqref="G44"/>
      <pageMargins left="0" right="0" top="0" bottom="0" header="0" footer="0"/>
      <pageSetup paperSize="9" scale="59" orientation="landscape" r:id="rId5"/>
      <headerFooter alignWithMargins="0">
        <oddHeader>&amp;C&amp;G&amp;RZałącznik nr 14</oddHeader>
        <oddFooter>Strona &amp;P z &amp;N</oddFooter>
      </headerFooter>
    </customSheetView>
    <customSheetView guid="{2C5C7E96-9BA8-4E7F-B972-CEBFBA26A095}" fitToPage="1" printArea="1" view="pageLayout" topLeftCell="A3">
      <selection activeCell="E19" sqref="E19"/>
      <pageMargins left="0" right="0" top="0" bottom="0" header="0" footer="0"/>
      <pageSetup paperSize="9" scale="64" orientation="landscape" r:id="rId6"/>
      <headerFooter alignWithMargins="0">
        <oddHeader>&amp;C&amp;G&amp;RZałącznik nr 14</oddHeader>
        <oddFooter>Strona &amp;P z &amp;N</oddFooter>
      </headerFooter>
    </customSheetView>
  </customSheetViews>
  <phoneticPr fontId="2" type="noConversion"/>
  <pageMargins left="0.74803149606299213" right="0.74803149606299213" top="1.1417322834645669" bottom="0.98425196850393704" header="0.51181102362204722" footer="0.51181102362204722"/>
  <pageSetup paperSize="9" scale="45" orientation="landscape" r:id="rId7"/>
  <headerFooter alignWithMargins="0">
    <oddFooter>&amp;C&amp;G</oddFooter>
  </headerFooter>
  <legacyDrawingHF r:id="rId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7045f44-ec46-4ccc-a0f5-6e6600517be9" xsi:nil="true"/>
    <lcf76f155ced4ddcb4097134ff3c332f xmlns="ea1f0649-767e-4101-ac42-4c88ca8afb4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091D2838DF0DC4EB5843F8066A18250" ma:contentTypeVersion="12" ma:contentTypeDescription="Utwórz nowy dokument." ma:contentTypeScope="" ma:versionID="a9a567a046376d7cb2109bcc35bf0142">
  <xsd:schema xmlns:xsd="http://www.w3.org/2001/XMLSchema" xmlns:xs="http://www.w3.org/2001/XMLSchema" xmlns:p="http://schemas.microsoft.com/office/2006/metadata/properties" xmlns:ns2="ea1f0649-767e-4101-ac42-4c88ca8afb40" xmlns:ns3="67045f44-ec46-4ccc-a0f5-6e6600517be9" targetNamespace="http://schemas.microsoft.com/office/2006/metadata/properties" ma:root="true" ma:fieldsID="6b1b6c1fbfc0062ac6d3e9d2d7e0fee0" ns2:_="" ns3:_="">
    <xsd:import namespace="ea1f0649-767e-4101-ac42-4c88ca8afb40"/>
    <xsd:import namespace="67045f44-ec46-4ccc-a0f5-6e6600517b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1f0649-767e-4101-ac42-4c88ca8afb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Tagi obrazów" ma:readOnly="false" ma:fieldId="{5cf76f15-5ced-4ddc-b409-7134ff3c332f}" ma:taxonomyMulti="true" ma:sspId="54914f52-495d-4bb6-95e8-b9da89695b2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045f44-ec46-4ccc-a0f5-6e6600517be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da4e68eb-322a-44de-8ea4-47569f430f32}" ma:internalName="TaxCatchAll" ma:showField="CatchAllData" ma:web="67045f44-ec46-4ccc-a0f5-6e6600517b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699B45-94E7-427D-AB6A-F8FEB2A79C08}">
  <ds:schemaRefs>
    <ds:schemaRef ds:uri="http://schemas.microsoft.com/office/infopath/2007/PartnerControls"/>
    <ds:schemaRef ds:uri="http://purl.org/dc/elements/1.1/"/>
    <ds:schemaRef ds:uri="http://purl.org/dc/dcmitype/"/>
    <ds:schemaRef ds:uri="http://schemas.microsoft.com/office/2006/documentManagement/types"/>
    <ds:schemaRef ds:uri="67045f44-ec46-4ccc-a0f5-6e6600517be9"/>
    <ds:schemaRef ds:uri="http://schemas.openxmlformats.org/package/2006/metadata/core-properties"/>
    <ds:schemaRef ds:uri="http://purl.org/dc/terms/"/>
    <ds:schemaRef ds:uri="ea1f0649-767e-4101-ac42-4c88ca8afb40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FE28509-ED95-4B42-9485-53C93F418AD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DE5A2E-6A14-483B-9E58-602B54A6ED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1f0649-767e-4101-ac42-4c88ca8afb40"/>
    <ds:schemaRef ds:uri="67045f44-ec46-4ccc-a0f5-6e6600517b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 nr 11</vt:lpstr>
    </vt:vector>
  </TitlesOfParts>
  <Manager/>
  <Company>Urząd Marszałkowski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Bożena</dc:creator>
  <cp:keywords/>
  <dc:description/>
  <cp:lastModifiedBy>Rumpfelt Hanna</cp:lastModifiedBy>
  <cp:revision/>
  <cp:lastPrinted>2025-03-20T12:58:27Z</cp:lastPrinted>
  <dcterms:created xsi:type="dcterms:W3CDTF">2009-08-04T12:39:16Z</dcterms:created>
  <dcterms:modified xsi:type="dcterms:W3CDTF">2025-03-28T13:24:14Z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0x010100D091D2838DF0DC4EB5843F8066A18250</vt:lpwstr>
  </property>
  <property fmtid="{D5CDD505-2E9C-101B-9397-08002B2CF9AE}" pid="3" name="MediaServiceImageTags">
    <vt:lpwstr/>
  </property>
</Properties>
</file>