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wozdzm\OneDrive - Urząd Marszałkowski Województwa Śląskiego\PULPIT\BIP 082\"/>
    </mc:Choice>
  </mc:AlternateContent>
  <xr:revisionPtr revIDLastSave="131" documentId="8_{CAFE2E15-DFF7-4E5A-AC2E-F717BAE71488}" xr6:coauthVersionLast="36" xr6:coauthVersionMax="47" xr10:uidLastSave="{2ED52193-5320-4319-859D-4096D4B5E137}"/>
  <bookViews>
    <workbookView xWindow="32760" yWindow="32760" windowWidth="28800" windowHeight="12225" xr2:uid="{00000000-000D-0000-FFFF-FFFF00000000}"/>
  </bookViews>
  <sheets>
    <sheet name="Zał. nr 11" sheetId="1" r:id="rId1"/>
  </sheets>
  <definedNames>
    <definedName name="Z_2C5C7E96_9BA8_4E7F_B972_CEBFBA26A095_.wvu.PrintArea" localSheetId="0" hidden="1">'Zał. nr 11'!$B$1:$N$105</definedName>
    <definedName name="Z_5C60DA98_78F3_4598_91CB_9FC5C757E531_.wvu.PrintArea" localSheetId="0" hidden="1">'Zał. nr 11'!$B$1:$N$105</definedName>
    <definedName name="Z_6D6F63C6_7A6F_40DD_AD3D_B284E2FDB1F5_.wvu.PrintArea" localSheetId="0" hidden="1">'Zał. nr 11'!$B$1:$N$105</definedName>
    <definedName name="Z_FAFB4A0E_1F6F_4F7C_9DAE_1728F139C581_.wvu.PrintArea" localSheetId="0" hidden="1">'Zał. nr 11'!$B$1:$N$105</definedName>
  </definedNames>
  <calcPr calcId="191028"/>
  <customWorkbookViews>
    <customWorkbookView name="Łapa Małgorzata - Widok osobisty" guid="{C05284C5-3D77-458E-BA08-2BAD7C61D142}" mergeInterval="0" personalView="1" maximized="1" xWindow="-8" yWindow="-8" windowWidth="1936" windowHeight="1056" activeSheetId="1"/>
    <customWorkbookView name="Ginter Bożena - Widok osobisty" guid="{F85D0C9A-47D2-4629-9036-B6898160B553}" mergeInterval="0" personalView="1" maximized="1" xWindow="-8" yWindow="-8" windowWidth="1936" windowHeight="1056" activeSheetId="1" showComments="commIndAndComment"/>
    <customWorkbookView name="Małgorzata Łapa - Widok osobisty" guid="{5C60DA98-78F3-4598-91CB-9FC5C757E531}" mergeInterval="0" personalView="1" xWindow="1" windowWidth="1919" windowHeight="1040" activeSheetId="1"/>
    <customWorkbookView name="lapa - Widok osobisty" guid="{6D6F63C6-7A6F-40DD-AD3D-B284E2FDB1F5}" mergeInterval="0" personalView="1" maximized="1" xWindow="1" yWindow="1" windowWidth="1366" windowHeight="527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Dziubiak Lucyna (Chudy ) - Widok osobisty" guid="{2C5C7E96-9BA8-4E7F-B972-CEBFBA26A09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2" i="1" l="1"/>
  <c r="H102" i="1"/>
  <c r="I102" i="1"/>
  <c r="F102" i="1"/>
  <c r="G84" i="1" l="1"/>
  <c r="H84" i="1"/>
  <c r="I84" i="1"/>
  <c r="F84" i="1"/>
  <c r="G92" i="1" l="1"/>
  <c r="F92" i="1"/>
  <c r="I92" i="1"/>
  <c r="H92" i="1"/>
</calcChain>
</file>

<file path=xl/sharedStrings.xml><?xml version="1.0" encoding="utf-8"?>
<sst xmlns="http://schemas.openxmlformats.org/spreadsheetml/2006/main" count="609" uniqueCount="320">
  <si>
    <t xml:space="preserve">LISTA OCENIONYCH PROJEKTÓW  ZAWIERAJĄCA WYNIKI PRAC KOMISJI OCENY PROJEKTÓW  </t>
  </si>
  <si>
    <t>Program Fundusze Europejskie dla Śląskiego 2021-2027</t>
  </si>
  <si>
    <t>liczba wniosków</t>
  </si>
  <si>
    <t>numer rankingowy</t>
  </si>
  <si>
    <t>Numer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</si>
  <si>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</si>
  <si>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</si>
  <si>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</si>
  <si>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</si>
  <si>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</si>
  <si>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</si>
  <si>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Spełnia kryteria /nie spełnia kryteriów - formalnych, merytorycznych</t>
  </si>
  <si>
    <t>Liczba przyznanych punktów malejąco</t>
  </si>
  <si>
    <t>Wybrany do dofinasowania - Tak/nie</t>
  </si>
  <si>
    <t>Zastosowane kryterium rozstrzygające wraz z numerem kryterium rozstrzygającego</t>
  </si>
  <si>
    <t>Punkty uzyskane w zastosowanym kryterium rozstrzygającym</t>
  </si>
  <si>
    <t>FESL.10.06-IZ.01-08A1/23-003</t>
  </si>
  <si>
    <t>Przedsiębiorstwo Energetyki Cieplnej Sp. z o.o.</t>
  </si>
  <si>
    <t>Dostawa ciepła w oparciu o odnawialne źródła energii do budynków przy ul. Ostatniej 1a i 2 a,b,c,d oraz ul. Świętochłowickiej 15 i 17 w Bytomiu</t>
  </si>
  <si>
    <t xml:space="preserve">Spełnia kryteria </t>
  </si>
  <si>
    <t>Tak</t>
  </si>
  <si>
    <t xml:space="preserve">nie </t>
  </si>
  <si>
    <t>FESL.10.06-IZ.01-084C/23-003</t>
  </si>
  <si>
    <t>Powiat Gliwicki</t>
  </si>
  <si>
    <t>Wdrożenie OZE w jednostkach organizacyjnych Powiatu Gliwickiego - etap I</t>
  </si>
  <si>
    <t>FESL.10.06-IZ.01-084H/23-002</t>
  </si>
  <si>
    <t>Gmina Miasta Tychy</t>
  </si>
  <si>
    <t>Odnawialne źródła energii na budynkach użyteczności publicznej szansą na poprawę jakości powietrza w Tychach</t>
  </si>
  <si>
    <t>FESL.10.06-IZ.01-0843/23-002</t>
  </si>
  <si>
    <t>Gmina Wyry</t>
  </si>
  <si>
    <t>Montaż instalacji OZE na budynkach użyteczności publicznej wraz z magazynami energii</t>
  </si>
  <si>
    <t xml:space="preserve">tak, kryterium nr 1 </t>
  </si>
  <si>
    <t xml:space="preserve">kryterium nr 1 - 1 pkt. </t>
  </si>
  <si>
    <t>FESL.10.06-IZ.01-088F/23-002</t>
  </si>
  <si>
    <t>Gmina Piekary Śląskie</t>
  </si>
  <si>
    <t>Montaż instalacji OZE na budynku Miejskiej Biblioteki Publicznej w Piekarach Śląskich przy ul. Kalwaryjskiej 62 D.</t>
  </si>
  <si>
    <t xml:space="preserve">tak, kryterium nr 1, 2, 3  </t>
  </si>
  <si>
    <t xml:space="preserve">kryterium nr 1 - 0 pkt.
kryterium nr 2 - 4 pkt.
kryterium nr 3 - 1 pkt. </t>
  </si>
  <si>
    <t>FESL.10.06-IZ.01-0898/23-003</t>
  </si>
  <si>
    <t>Montaż instalacji OZE na budynkach Dzielnicowego Domu Kultury w Piekarach Śląskich przy ulicy W. Roździeńskiego 99 oraz Szymanowskiego 2b.</t>
  </si>
  <si>
    <t xml:space="preserve">tak, kryterium nr 1, 2, 3 </t>
  </si>
  <si>
    <t>kryterium nr 1 - 0 pkt.
kryterium nr 2 - 4 pkt.
kryterium nr 3 - 1 pkt.</t>
  </si>
  <si>
    <t>FESL.10.06-IZ.01-0895/23-003</t>
  </si>
  <si>
    <t>Montaż instalacji OZE na budynku Ośrodka Kultury Andaluzja w Piekarach Śląskich przy ul. Oświęcimskiej 45.</t>
  </si>
  <si>
    <t>FESL.10.06-IZ.01-08AG/23-002</t>
  </si>
  <si>
    <t>Miasto Orzesze</t>
  </si>
  <si>
    <t>Montaż instalacji fotowoltaicznych oraz pomp ciepła w jednostkach oświatowych z terenu Miasta Orzesze.</t>
  </si>
  <si>
    <t xml:space="preserve">kryterium nr 1 - 2 pkt. </t>
  </si>
  <si>
    <t>FESL.10.06-IZ.01-085E/23-003</t>
  </si>
  <si>
    <t>GMINA SIEMIANOWICE ŚLĄSKIE</t>
  </si>
  <si>
    <t>Słoneczna Gmina – montaż instalacji fotowoltaicznych w infrastrukturze publicznej V</t>
  </si>
  <si>
    <t xml:space="preserve">tak, kryterium nr1,2, 3 </t>
  </si>
  <si>
    <t xml:space="preserve">kryterium nr 1 - 0 pkt.
kryterium nr 2 - 4 pkt.
kryterium nr 3 - 3 pkt. </t>
  </si>
  <si>
    <t>FESL.10.06-IZ.01-08B6/23-002</t>
  </si>
  <si>
    <t>SOSNOWIEC - MIASTO NA PRAWACH POWIATU</t>
  </si>
  <si>
    <t>Zakup i montaż instalacji OZE na potrzeby budynków Urzędu Miejskiego przy ul. Mościckiego 14 oraz ul. 3 Maja 33 w Sosnowcu</t>
  </si>
  <si>
    <t xml:space="preserve">tak, kryterium nr 1, 2 ,3 </t>
  </si>
  <si>
    <t xml:space="preserve">kryterium nr 1 - 0 pkt. 
kryterium nr 2 - 4 pkt. 
kryterium nr 3 - 1 pkt. 
</t>
  </si>
  <si>
    <t>FESL.10.06-IZ.01-08BA/23-002</t>
  </si>
  <si>
    <t>Zakup i montaż instalacji odnawialnych źródeł energii na potrzeby Izby Wytrzeźwień w Sosnowcu.</t>
  </si>
  <si>
    <t xml:space="preserve">kryterium nr 1 - 0 pkt. 
kryterium nr 2 - 4 pkt. 
kryterium nr 3 - 1 pkt. </t>
  </si>
  <si>
    <t>FESL.10.06-IZ.01-08B9/23-003</t>
  </si>
  <si>
    <t>Zakup i montaż instalacji OZE na budynkach MZUK: Schronisko dla bezdomnych zwierząt, budynek administracyjny (etap 1) i budynek warsztatu (etap 2)</t>
  </si>
  <si>
    <t>FESL.10.06-IZ.01-08B8/23-003</t>
  </si>
  <si>
    <t>Zakup i montaż instalacji OZE dla obiektów MOSiR przy ul. Baczyńskiego 4, ul. Mireckiego 4, ul.Kresowej 1, ul.Orląt Lwowskich 70, 3-Maja 41 w Sosnowcu</t>
  </si>
  <si>
    <t>FESL.10.06-IZ.01-08AA/23-002</t>
  </si>
  <si>
    <t>GMINA PILCHOWICE</t>
  </si>
  <si>
    <t>Zielona energia w Gminie Pilchowice</t>
  </si>
  <si>
    <t>tak, kryterium nr 1</t>
  </si>
  <si>
    <t>FESL.10.06-IZ.01-0861/23-002</t>
  </si>
  <si>
    <t>MIASTO ZABRZE</t>
  </si>
  <si>
    <t>Czyste Zabrze – transformacja energetyczna miasta. Użyteczność publiczna – etap I</t>
  </si>
  <si>
    <t xml:space="preserve">krytreium nr 1 - 0 pkt.
kryterium nr 2 - 4 pkt. 
Kryterium nr 3 - 1 pkt. </t>
  </si>
  <si>
    <t>FESL.10.06-IZ.01-079B/23-003</t>
  </si>
  <si>
    <t>Powiat Bieruńsko-Lędziński</t>
  </si>
  <si>
    <t>Bliżej słońca – czysta energia dla obiektów administracyjnych i szkół ponadpodstawowych powiatu bieruńsko-lędzińskiego</t>
  </si>
  <si>
    <t>krytreium nr 1 - 0 pkt.
kryterium nr 2 - 4 pkt. 
Kryterium nr 3 - 1 pkt.</t>
  </si>
  <si>
    <t>FESL.10.06-IZ.01-08AF/23-002</t>
  </si>
  <si>
    <t>MIASTO DĄBROWA GÓRNICZA</t>
  </si>
  <si>
    <t>Zakup i montaż instalacji OZE w budynkach komunalnych w Dąbrowie Górniczej.</t>
  </si>
  <si>
    <t>FESL.10.06-IZ.01-089H/23-003</t>
  </si>
  <si>
    <t>Bytomskie Przedsiębiorstwo Komunalne Sp. z o.o.</t>
  </si>
  <si>
    <t>Budowa farm fotowoltaicznych na dwóch oczyszczalniach ścieków i na przepompowni ścieków w Bytomiu</t>
  </si>
  <si>
    <t>FESL.10.06-IZ.01-08B5/23-003</t>
  </si>
  <si>
    <t>MIASTO CZELADŹ</t>
  </si>
  <si>
    <t>Poprawa efektywności energetycznej budynków użyteczności publicznej w Czeladzi - instalacje OZE.</t>
  </si>
  <si>
    <t xml:space="preserve">tak, kryterium nr 1,2,3  </t>
  </si>
  <si>
    <t xml:space="preserve">kryterium nr 1 - 0 pkt. 
Kryterium nr 2 - 4 pkt. 
Kryterium nr 3 - 3 pkt. </t>
  </si>
  <si>
    <t>FESL.10.06-IZ.01-0882/23-002</t>
  </si>
  <si>
    <t>POWIAT TARNOGÓRSKI</t>
  </si>
  <si>
    <t>OZE w budynkach użyteczności publicznej w Powiecie Tarnogórskim</t>
  </si>
  <si>
    <t xml:space="preserve">tak, kryterium nr 1,2,3 </t>
  </si>
  <si>
    <t xml:space="preserve">kryterium nr 1 - 0 pkt.
kryterium nr 2 - 4 pkt. 
Kryterium nr 3 - 1 pkt. </t>
  </si>
  <si>
    <t>FESL.10.06-IZ.01-08B7/23-003</t>
  </si>
  <si>
    <t>Instalacja odnawialnych źródeł energii na budynkach użyteczności publicznej w Sosnowcu - CEE Egzotarium</t>
  </si>
  <si>
    <t>FESL.10.06-IZ.01-0855/23-003</t>
  </si>
  <si>
    <t>Gmina Pawłowice</t>
  </si>
  <si>
    <t>Budowa instalacji fotowoltaicznych dla instytucji publicznych w Gminie Pawłowice-etap 4</t>
  </si>
  <si>
    <t>FESL.10.06-IZ.01-0899/23-003</t>
  </si>
  <si>
    <t>GMINA GIERAŁTOWICE</t>
  </si>
  <si>
    <t>Budowa instalacji fotowoltaicznej wraz z wymianą źródła ogrzewania na budynku Ochotniczej Straży Pożarnej w Przyszowicach</t>
  </si>
  <si>
    <t>FESL.10.06-IZ.01-0896/23-003</t>
  </si>
  <si>
    <t>Wodociągi Jaworzno sp. z o. o.</t>
  </si>
  <si>
    <t>Zielone Jaworzno - rozwój energetyki rozproszonej opartej o OZE</t>
  </si>
  <si>
    <t>FESL.10.06-IZ.01-089A/23-003</t>
  </si>
  <si>
    <t>Montaż instalacji OZE na budynku Miejskiego Domu Kultury w Piekarach Śląskich przy ul. Bytomskiej 73.</t>
  </si>
  <si>
    <t xml:space="preserve">kryterium nr 1 - 0 pkt. 
Kryterium nr 2 - 0 pkt. 
Kryterum nr 3 - 1 pkt. </t>
  </si>
  <si>
    <t>FESL.10.06-IZ.01-0892/23-003</t>
  </si>
  <si>
    <t>Montaż instalacji OZE na budynku Miejskiego Ośrodka Sportu i Rekreacji w Piekarach Śląskich przy ul. Olimpijskiej 3.</t>
  </si>
  <si>
    <t>FESL.10.06-IZ.01-0893/23-003</t>
  </si>
  <si>
    <t>Montaż instalacji OZE na budynkach Urzędu Miasta Piekary Śląskie przy ulicy Bytomskiej 84 i Bytomskiej 92.</t>
  </si>
  <si>
    <t>FESL.10.06-IZ.01-0891/23-003</t>
  </si>
  <si>
    <t>Montaż instalacji OZE na budynku Żłobka Miejskiego w Piekarach Śląskich przy ulicy Skłodowskiej Curie 106.</t>
  </si>
  <si>
    <t>FESL.10.06-IZ.01-0884/23-003</t>
  </si>
  <si>
    <t>MIASTO KATOWICE</t>
  </si>
  <si>
    <t>Zwiększenie produkcji energii elektrycznej ze źródeł odnawialnych w budynkach użyteczności publicznej Miasta Katowice</t>
  </si>
  <si>
    <t>tak, kryterium 1,2,3</t>
  </si>
  <si>
    <t>FESL.10.06-IZ.01-0856/23-003</t>
  </si>
  <si>
    <t>Budowa farmy fotowoltaicznej w Siemianowicach Śląskich I</t>
  </si>
  <si>
    <t>tak, kryterium nr 1,2, 3</t>
  </si>
  <si>
    <t xml:space="preserve">kryterium nr 1 - 0 pkt. 
Kryterium nr 2 - 4 pkt. 
Kryterium nr 3 - 1 pkt. 
</t>
  </si>
  <si>
    <t>FESL.10.06-IZ.01-0868/23-002</t>
  </si>
  <si>
    <t>Katowice - Zielona Energia - etap I</t>
  </si>
  <si>
    <t xml:space="preserve">tak, kryterium nr 1,2 </t>
  </si>
  <si>
    <t xml:space="preserve">kryterium nr 1 - 0 pkt. 
kryterium nr 2 - 3 pkt. 
</t>
  </si>
  <si>
    <t>FESL.10.06-IZ.01-0894/23-003</t>
  </si>
  <si>
    <t>Montaż instalacji OZE na budynku Powiatowego Urzędu Pracy w Piekarach Śląskich przy ul. Ks. Jerzego Popiełuszki 14.</t>
  </si>
  <si>
    <t xml:space="preserve">kryterium nr 1 - 0 pkt.
kryterium nr 2 - 0 pkt. 
Kryterium nr 3 - 1 pkt. 
</t>
  </si>
  <si>
    <t>FESL.10.06-IZ.01-087D/23-003</t>
  </si>
  <si>
    <t>Miejskie Przedsiębiorstwo Gospodarki Odpadami Sp. z o.o.</t>
  </si>
  <si>
    <t>Budowa farmy fotowoltaicznej na terenie zrekultywowanego składowiska odpadów w Sosnowcu przy ul. Grenadierów 21</t>
  </si>
  <si>
    <t xml:space="preserve">kryterium nr 1 - 0 pkt.
kryterium nr 2 - 0 pkt. 
Kryterium nr 3 - 1 pkt. </t>
  </si>
  <si>
    <t>FESL.10.06-IZ.01-084D/23-003</t>
  </si>
  <si>
    <t>MIEJSKA BIBLIOTEKA PUBLICZNA W RADZIONKOWIE</t>
  </si>
  <si>
    <t>Zwiększenie udziału OZE w wytwarzaniu energii dla budynku Miejskiej Biblioteki Publicznej w Radzionkowie</t>
  </si>
  <si>
    <t>FESL.10.06-IZ.01-08A6/23-003</t>
  </si>
  <si>
    <t>GMINA TARNOWSKIE GÓRY</t>
  </si>
  <si>
    <t>Budowa instalacji OZE w budynkach użyteczności publicznej miasta Tarnowskie Góry.</t>
  </si>
  <si>
    <t>FESL.10.06-IZ.01-0844/23-002</t>
  </si>
  <si>
    <t>MIASTO IMIELIN</t>
  </si>
  <si>
    <t>Montaż ogniw fotowoltaicznych wraz z magazynami energii na obiektach użyteczności publicznej w tym infrastrukturze wod. - kan. w Imielinie - Etap 2</t>
  </si>
  <si>
    <t>FESL.10.06-IZ.01-0845/23-002</t>
  </si>
  <si>
    <t>Montaż ogniw fotowoltaicznych wraz z magazynami energii na obiektach użyteczności publicznej w tym infrastrukturze wod. - kan. w Imielinie - Etap 1</t>
  </si>
  <si>
    <t>FESL.10.06-IZ.01-07DH/23-003</t>
  </si>
  <si>
    <t>Montaż ogniw fotowoltaicznych na budynku Przedszkola Miejskiego Nr 2 w Gminie Imielin</t>
  </si>
  <si>
    <t>FESL.10.06-IZ.01-087H/23-002</t>
  </si>
  <si>
    <t>MIASTO MYSŁOWICE</t>
  </si>
  <si>
    <t>Słoneczne Mysłowice – montaż instalacji OZE na budynkach użyteczności publicznej na terenie miasta Mysłowice</t>
  </si>
  <si>
    <t xml:space="preserve">kryterium nr 1 - 0 pkt. 
kryterium nr 2 - 0 pkt. 
kryterium nr 3 - 3 pkt. </t>
  </si>
  <si>
    <t>FESL.10.06-IZ.01-08A0/23-003</t>
  </si>
  <si>
    <t>Pływalnia Wodnik Spółka z ograniczoną odpowiedzialnością</t>
  </si>
  <si>
    <t>Budowa instalacji fotowoltaicznej przy Pływalni Wodnik Spółka z Ograniczoną Odpowiedzialnością w Paniówkach.</t>
  </si>
  <si>
    <t xml:space="preserve">kryterium nr 1 - 0 pkt. 
Kryterium nr 2 - 0 pkt.
kryterium nr 3 - 1 pkt. </t>
  </si>
  <si>
    <t>FESL.10.06-IZ.01-081E/23-003</t>
  </si>
  <si>
    <t>MIASTO CHORZÓW - MIASTO NA PRAWACH POWIATU</t>
  </si>
  <si>
    <t>Montaż fotowoltaiki i pomp ciepła w wybranych budynkach użyteczności publicznej w Chorzowie – Etap I</t>
  </si>
  <si>
    <t xml:space="preserve">tak kryterium nr 1,2,3 </t>
  </si>
  <si>
    <t xml:space="preserve">kryterium nr 1 - 2 pkt. 
Kryterium nr 2 - 0 pkt. 
Kryterium nr 3 - 3 pkt. </t>
  </si>
  <si>
    <t>FESL.10.06-IZ.01-0829/23-003</t>
  </si>
  <si>
    <t>GMINA MIEDŹNA</t>
  </si>
  <si>
    <t>Rozwój energetyki rozproszonej opartej o odnawialne źródła energii w gminie Miedźna</t>
  </si>
  <si>
    <t xml:space="preserve">kryterium nr 1 - 2 pkt. 
kryterium nr 2 - 0 pkt. 
kryterium nr 3 - 2 pkt. </t>
  </si>
  <si>
    <t>FESL.10.06-IZ.01-0842/23-002</t>
  </si>
  <si>
    <t>Gmina Chełm Śląski</t>
  </si>
  <si>
    <t>Budowa OZE na terenie Gminy Chełm Śląski</t>
  </si>
  <si>
    <t>FESL.10.06-IZ.01-08AC/23-003</t>
  </si>
  <si>
    <t>GMINA KOCHANOWICE</t>
  </si>
  <si>
    <t>Budowa instalacji fotowoltaicznych wraz z magazynami energii w Gminie Kochanowice</t>
  </si>
  <si>
    <t xml:space="preserve">kryterium nr 1 - 0 pkt. 
kryterium nr 2 - 4 pkt. 
Kryterium nr 3 - 3 pkt. </t>
  </si>
  <si>
    <t>FESL.10.06-IZ.01-0886/23-003</t>
  </si>
  <si>
    <t>Miasto Będzin</t>
  </si>
  <si>
    <t>Budowa infrastruktury służącej do produkcji energii elektrycznej z odnawialnych źródeł energii w  budynkach użyteczności publicznej na terenie Będzina</t>
  </si>
  <si>
    <t xml:space="preserve">tak , kryterium nr 1,2,3 </t>
  </si>
  <si>
    <t xml:space="preserve">kryterium nr 1 - 0 pkt. 
kryterium nr 2 - 4 pkt. 
kryterium nr 3 - 2 pkt. </t>
  </si>
  <si>
    <t>FESL.10.06-IZ.01-087E/23-002</t>
  </si>
  <si>
    <t>Przedsiębiorstwo Gospodarki Komunalnej Sp. z o.o.</t>
  </si>
  <si>
    <t>Budowa instalacji fotowoltaicznej dla oczyszczalni ścieków znajdującej się na terenie Gminy Gierałtowice</t>
  </si>
  <si>
    <t xml:space="preserve">tak, kryterium nr 1 ,2 </t>
  </si>
  <si>
    <t xml:space="preserve">kryterium nr 1 - 0 pkt. 
Kryterium nr 2 - 0 pkt. </t>
  </si>
  <si>
    <t>FESL.10.06-IZ.01-0887/23-003</t>
  </si>
  <si>
    <t>Katowickie Inwestycje S.A.</t>
  </si>
  <si>
    <t>Montaż instalacji OZE na potrzeby funkcjonowania infrastruktury Katowickich Inwestycji  S.A.</t>
  </si>
  <si>
    <t>FESL.10.06-IZ.01-08A2/23-003</t>
  </si>
  <si>
    <t>Gmina Herby</t>
  </si>
  <si>
    <t>Montaż odnawialnych źródeł energii oraz magazynów energii na obiektach JST w Gminie Herby</t>
  </si>
  <si>
    <t>FESL.10.06-IZ.01-088B/23-002</t>
  </si>
  <si>
    <t>GLIWICE - MIASTO NA PRAWACH POWIATU</t>
  </si>
  <si>
    <t>Montaż instalacji OZE w Zespole Szkół Budowlano-Ceramicznych w Gliwicach</t>
  </si>
  <si>
    <t>FESL.10.06-IZ.01-0857/23-002</t>
  </si>
  <si>
    <t>Miasto Ruda Śląska</t>
  </si>
  <si>
    <t>Budowa instalacji fotowoltaicznych w budynkach publicznych w Rudzie Śląskiej</t>
  </si>
  <si>
    <t xml:space="preserve">kryterium nr 1 - 0 pkt. 
Kryterium nr 2 - 0 pkt. 
kryterium nr 3 - 3 pkt. </t>
  </si>
  <si>
    <t>FESL.10.06-IZ.01-085G/23-002</t>
  </si>
  <si>
    <t>Montaż instalacji fotowoltaicznej – Stadion Miejski w Katowicach</t>
  </si>
  <si>
    <t xml:space="preserve">kryterium nr 1 - 0 pkt. 
kryterium nr 2 - 0 pkt. 
kryterium nr 3 - 1 pkt. </t>
  </si>
  <si>
    <t>FESL.10.06-IZ.01-0867/23-002</t>
  </si>
  <si>
    <t>Montaż instalacji fotowoltaicznej na budynku Międzynarodowego Centrum Kongresowego w Katowicach</t>
  </si>
  <si>
    <t>FESL.10.06-IZ.01-08B2/23-002</t>
  </si>
  <si>
    <t>GMINA ZAWIERCIE</t>
  </si>
  <si>
    <t>Rozwój energetyki rozproszonej opartej o OZE dla budynków użyteczności publicznej w Gminie Zawiercie 2</t>
  </si>
  <si>
    <t xml:space="preserve">kryterium nr 1 - 1 pkt. 
kryterium nr 2 - 4 pkt.
kryterium nr 3 - 1 pkt. </t>
  </si>
  <si>
    <t>FESL.10.06-IZ.01-08B1/23-003</t>
  </si>
  <si>
    <t>Rozwój energetyki rozproszonej opartej o OZE dla budynków użyteczności publicznej w Gminie Zawiercie 3</t>
  </si>
  <si>
    <t>kryterium nr 1 - 1 pkt. 
kryterium nr 2 - 4 pkt.
kryterium nr 3 - 1 pkt</t>
  </si>
  <si>
    <t>FESL.10.06-IZ.01-075G/23-003</t>
  </si>
  <si>
    <t>Montaż pomp ciepła wraz z instalacją fotowoltaiczną w budynku przy ul. Traugutta w Gliwicach.</t>
  </si>
  <si>
    <t xml:space="preserve">tak, kryterium nr 1, 2 </t>
  </si>
  <si>
    <t xml:space="preserve">kryterium nr 1 - 1 pkt. 
Kryterium nr 2 - 0 pkt. </t>
  </si>
  <si>
    <t>FESL.10.06-IZ.01-08AD/23-002</t>
  </si>
  <si>
    <t>Gmina Łazy</t>
  </si>
  <si>
    <t>Budowa odnawialnych źródeł energii w Gminie Łazy.</t>
  </si>
  <si>
    <t xml:space="preserve">kryterium nr 1 - 0 pkt. 
Kryterium nr 2 - 4 pkt. </t>
  </si>
  <si>
    <t>FESL.10.06-IZ.01-081H/23-003</t>
  </si>
  <si>
    <t>GMINA ŚWIĘTOCHŁOWICE</t>
  </si>
  <si>
    <t>Budowa instalacji OZE w obiektach użyteczności publicznej w Świętochłowicach.</t>
  </si>
  <si>
    <t>kryterium nr 1 - 0 pkt.
kryterium nr 2 - 0 pkt. 
Kryterium nr 3 - 3 pkt.</t>
  </si>
  <si>
    <t>FESL.10.06-IZ.01-0858/23-002</t>
  </si>
  <si>
    <t>Budowa instalacji fotowoltaicznych w budynkach publicznych w Rudzie Śląskiej - etap II</t>
  </si>
  <si>
    <t>kryterium nr 1 - 0 pkt.
kryterium nr 2 - 0 pkt. 
Kryterium nr 3 - 2 pkt.</t>
  </si>
  <si>
    <t>FESL.10.06-IZ.01-085F/23-002</t>
  </si>
  <si>
    <t>Montaż instalacji fotowoltaicznej na budynku Spodek w Katowicach</t>
  </si>
  <si>
    <t>FESL.10.06-IZ.01-08B0/23-003</t>
  </si>
  <si>
    <t>ZAKŁAD KOMUNIKACJI MIEJSKIEJ SPÓŁKA Z OGRANICZONĄ ODPOWIEDZIALNOŚCIĄ</t>
  </si>
  <si>
    <t>kryterium nr 1 - 0 pkt. 
Kryterium nr 2 - 4 pkt.</t>
  </si>
  <si>
    <t>FESL.10.06-IZ.01-087F/23-002</t>
  </si>
  <si>
    <t>Rozbudowa instalacji fotowoltaicznej na budynku Urzędu Miejskiego w Gliwicach przy ul. Jasnej 31a</t>
  </si>
  <si>
    <t>FESL.10.06-IZ.01-0848/23-003</t>
  </si>
  <si>
    <t>Gmina Siewierz</t>
  </si>
  <si>
    <t>Budowa odnawialnych źródeł energii na potrzeby budynków użyteczności publicznej w Gminie Siewierz</t>
  </si>
  <si>
    <t xml:space="preserve">kryterium nr 1 - 0 pkt. 
kryterium nr 2 - 4 pkt.
kryterium nr 3 - 2 pkt. </t>
  </si>
  <si>
    <t>FESL.10.06-IZ.01-084A/23-002</t>
  </si>
  <si>
    <t>Miasto Kalety</t>
  </si>
  <si>
    <t>Rozwój energetyki rozproszonej opartej o odnawialne źródła energii w Mieście Kalety</t>
  </si>
  <si>
    <t xml:space="preserve">kryterium nr 1 - 0 pkt. 
kryterium nr 2 - 4 pkt. 
Kryterium nr 3 - 1 pkt. </t>
  </si>
  <si>
    <t>FESL.10.06-IZ.01-0846/23-003</t>
  </si>
  <si>
    <t>MIASTO I GMINA WŁODOWICE</t>
  </si>
  <si>
    <t>Budowa odnawialnych źródeł energii na terenie Miasta i Gminy Włodowice</t>
  </si>
  <si>
    <t>tak, kryterium nr 1,2,3</t>
  </si>
  <si>
    <t>FESL.10.06-IZ.01-088C/23-002</t>
  </si>
  <si>
    <t>POWIAT LUBLINIECKI</t>
  </si>
  <si>
    <t>Odnawialne źródła energii w budynkach użyteczności publicznej Powiatu Lublinieckiego.</t>
  </si>
  <si>
    <t>FESL.10.06-IZ.01-089F/23-002</t>
  </si>
  <si>
    <t>Gmina Sośnicowice</t>
  </si>
  <si>
    <t>Budowa instalacji fotowoltaicznych na budynkach użyteczności publicznej w Gminie Sośnicowice.</t>
  </si>
  <si>
    <t xml:space="preserve">kryterium nr 1 - 0 pkt. 
Kryterium nr 2 - 0 pkt.
kryterium nr 3 - 2 pkt. </t>
  </si>
  <si>
    <t>FESL.10.06-IZ.01-089G/23-003</t>
  </si>
  <si>
    <t>Budowa instalacji fotowoltaicznych dla oczyszczalni ścieków oraz stacji uzdatniania wody na terenie gminy Sośnicowice</t>
  </si>
  <si>
    <t xml:space="preserve">kryterium nr 1 - 0 pkt. 
Kryterium nr 2 - 0 pkt. 
Kryterium nr 3 - 1 pkt. </t>
  </si>
  <si>
    <t>FESL.10.06-IZ.01-084F/23-003</t>
  </si>
  <si>
    <t>GMINA KROCZYCE</t>
  </si>
  <si>
    <t>Wykonanie instalacji fotowoltaicznych na potrzeby oczyszczalni ścieków,zasilania ujęć wody oraz na obiektach użyteczności publicznej w Gminie Kroczyce</t>
  </si>
  <si>
    <t xml:space="preserve">kryterium nr 1 - 0 pkt
kryterium nr 2 - 4 pkt.
kryterium nr 3 - 2 pkt. </t>
  </si>
  <si>
    <t>FESL.10.06-IZ.01-08B3/23-002</t>
  </si>
  <si>
    <t>Rozwój energetyki rozproszonej opartej o OZE dla budynków użyteczności publicznej w Gminie Zawiercie</t>
  </si>
  <si>
    <t xml:space="preserve">kryterium nr 1 - 0 pkt. 
Kryterium nr 2 - 4 pkt.
kryterium nr 3 - 1 pkt </t>
  </si>
  <si>
    <t>FESL.10.06-IZ.01-084E/23-002</t>
  </si>
  <si>
    <t>GMINA GOCZAŁKOWICE-ZDRÓJ</t>
  </si>
  <si>
    <t>Budowa instalacji fotowoltaicznej z magazynami energii w budynkach użyteczności publicznej</t>
  </si>
  <si>
    <t xml:space="preserve">kryterium nr 1 - 0 pkt.
kryterium nr 2 - 0 pkt. </t>
  </si>
  <si>
    <t>FESL.10.06-IZ.01-081C/23-003</t>
  </si>
  <si>
    <t>Gmina Szczekociny</t>
  </si>
  <si>
    <t>Montaż odnawialnych źródeł energii na obiektach użyteczności publicznej na terenie Gminy Szczekociny</t>
  </si>
  <si>
    <t>FESL.10.06-IZ.01-07C1/23-003</t>
  </si>
  <si>
    <t>ZARZĄD BUDYNKÓW MIEJSKICH II TOWARZYSTWO BUDOWNICTWA SPOŁECZNEGO SPÓŁKA Z OGRANICZONĄ ODPOWIEDZIALNOŚCIĄ</t>
  </si>
  <si>
    <t>Budowa wiat fotowoltaicznych przy ul. Warszawskiej w Gliwicach</t>
  </si>
  <si>
    <t>FESL.10.06-IZ.01-0883/23-003</t>
  </si>
  <si>
    <t>GMINA LUBLINIEC</t>
  </si>
  <si>
    <t>Dostawa i montaż odnawialnych źródeł energii dla budynków użyteczności publicznej Gminy Lubliniec - etap I</t>
  </si>
  <si>
    <t>FESL.10.06-IZ.01-08A4/23-003</t>
  </si>
  <si>
    <t>Dostawa i montaż odnawialnych źródeł energii dla budynków użyteczności publicznej Gminy Lubliniec - etap II</t>
  </si>
  <si>
    <t>Razem wybrane do dofinasowania</t>
  </si>
  <si>
    <t>FESL.10.06-IZ.01-0840/23-001</t>
  </si>
  <si>
    <t>FUNDACJA NA RZECZ SZKÓŁ KATOLICKICH</t>
  </si>
  <si>
    <t>Rozwój energetyki rozproszonej opartej o odnawialne źródła energii w placówce edukacyjnej</t>
  </si>
  <si>
    <t>Nie spełnia kryteriów formalnych</t>
  </si>
  <si>
    <t>nd</t>
  </si>
  <si>
    <t>Nie</t>
  </si>
  <si>
    <t>FESL.10.06-IZ.01-0885/23-001</t>
  </si>
  <si>
    <t>GMINA KOBIÓR</t>
  </si>
  <si>
    <t>Budowa instalacji fotowoltaicznych na obiektach komunalnych w Kobiórze</t>
  </si>
  <si>
    <t>FESL.10.06-IZ.01-0890/23-002</t>
  </si>
  <si>
    <t>Montaż instalacji OZE na budynku Centrum Usług Społecznych w Piekarach Śląskich przy ul. Kusocińskiego 4.</t>
  </si>
  <si>
    <t>FESL.10.06-IZ.01-08BC/23-003</t>
  </si>
  <si>
    <t>Gmina Ogrodzieniec</t>
  </si>
  <si>
    <t>Rozwój energetyki rozproszonej opartej o OZE dla Gminy Ogrodzieniec</t>
  </si>
  <si>
    <t>FESL.10.06-IZ.01-07E4/23-003</t>
  </si>
  <si>
    <t>Dostawa ciepła w oparciu o odnawialne źródła energii do budynku przy ul. Huty Julia 12B w Bytomiu</t>
  </si>
  <si>
    <t>FESL.10.06-IZ.01-083G/23-003</t>
  </si>
  <si>
    <t>CENTRUM MEDYCZNE PIOTROWICKA SPÓŁKA Z OGRANICZONĄ ODPOWIEDZIALNOŚCIĄ SPÓŁKA KOMANDYTOWA</t>
  </si>
  <si>
    <t>Dostawa i montaż powietrznej pompy ciepła w Centrum Medycznym Piotrowicka w Katowicach</t>
  </si>
  <si>
    <t>FESL.10.06-IZ.01-08BB/23-003</t>
  </si>
  <si>
    <t>Gmina Suszec</t>
  </si>
  <si>
    <t>Budowa instalacji fotowoltaicznych na budynkach użyteczności publicznej na terenie gminy Suszec</t>
  </si>
  <si>
    <t>Razem</t>
  </si>
  <si>
    <t>Projekty wycofane przez wnioskodawcę</t>
  </si>
  <si>
    <t>lp.</t>
  </si>
  <si>
    <t>Wnioskowane dofinansowanie z EFRR/ FST [PLN]]</t>
  </si>
  <si>
    <t>FESL.10.06-IZ.01-0852/23</t>
  </si>
  <si>
    <t>Słoneczna Gmina – montaż instalacji fotowoltaicznych w infrastrukturze publicznej IV</t>
  </si>
  <si>
    <t>FESL.10.06-IZ.01-087G/23</t>
  </si>
  <si>
    <t>KATOWICKIE TOWARZYSTWO BUDOWNICTWA SPOŁECZNEGO SPÓŁKA Z OGRANICZONĄ ODPOWIEDZIALNOŚCIĄ</t>
  </si>
  <si>
    <t>Zakup i montaż instalacji fotowoltaicznych w budynkach mieszkalnych Katowickiego TBS Sp. z o.o.</t>
  </si>
  <si>
    <t>FESL.10.06-IZ.01-08B4/23</t>
  </si>
  <si>
    <t>Gmina Poręba</t>
  </si>
  <si>
    <t>Rozwój energetyki rozproszonej opartej o OZE w Porębie.</t>
  </si>
  <si>
    <t>FESL.10.06-IZ.01-088H/23</t>
  </si>
  <si>
    <t>Gmina Mikołów</t>
  </si>
  <si>
    <t>Montaż instalacji OZE- zadaszenie części parkingu Centrum Przesiadkowego</t>
  </si>
  <si>
    <t>FESL.10.06-IZ.01-088G/23</t>
  </si>
  <si>
    <t>Odnawialne źródła energii - instalacje fotowoltaiczne na obiektach użyteczności publicznej na terenie Gminy Mikołów - etap I</t>
  </si>
  <si>
    <t>FESL.10.06-IZ.01-084B/23</t>
  </si>
  <si>
    <t>GMINA BOJSZOWY</t>
  </si>
  <si>
    <t>Kompleksowa modernizacja energetyczna obiektów komunalnych w zakresie OZE wraz z magazynowaniem energii w Gminie Bojszowy</t>
  </si>
  <si>
    <t>nie dotyczy</t>
  </si>
  <si>
    <r>
      <t xml:space="preserve">Działanie: </t>
    </r>
    <r>
      <rPr>
        <b/>
        <sz val="16"/>
        <rFont val="Calibri"/>
        <family val="2"/>
        <charset val="238"/>
        <scheme val="minor"/>
      </rPr>
      <t xml:space="preserve"> 10.6 Rozwój energetyki rozproszonej opartej o odnawialne źródła energii - projekty inne niż grantowe i parasolowe</t>
    </r>
  </si>
  <si>
    <r>
      <t xml:space="preserve">Numer naboru: </t>
    </r>
    <r>
      <rPr>
        <b/>
        <sz val="16"/>
        <rFont val="Calibri"/>
        <family val="2"/>
        <charset val="238"/>
        <scheme val="minor"/>
      </rPr>
      <t>FESL.10.06-IZ.01-082/23</t>
    </r>
  </si>
  <si>
    <r>
      <rPr>
        <sz val="14"/>
        <rFont val="Arial"/>
        <family val="2"/>
        <charset val="238"/>
      </rPr>
      <t xml:space="preserve">tak, kryterium 1,2,3 </t>
    </r>
    <r>
      <rPr>
        <b/>
        <sz val="14"/>
        <color rgb="FFFF0000"/>
        <rFont val="Calibri"/>
        <family val="2"/>
        <charset val="238"/>
        <scheme val="minor"/>
      </rPr>
      <t xml:space="preserve">
</t>
    </r>
  </si>
  <si>
    <r>
      <rPr>
        <sz val="14"/>
        <rFont val="Arial"/>
        <family val="2"/>
        <charset val="238"/>
      </rPr>
      <t>kryterium nr 1 - 0 pkt. 
Kryterium nr 2 - 0 pkt. 
Kryterum nr 3 - 2 pkt.</t>
    </r>
    <r>
      <rPr>
        <sz val="14"/>
        <color rgb="FFFF0000"/>
        <rFont val="Calibri"/>
        <family val="2"/>
        <charset val="238"/>
        <scheme val="minor"/>
      </rPr>
      <t xml:space="preserve"> </t>
    </r>
  </si>
  <si>
    <r>
      <rPr>
        <sz val="14"/>
        <rFont val="Arial"/>
        <family val="2"/>
        <charset val="238"/>
      </rPr>
      <t>kryterium nr 1 - 0 pkt. 
Kryterium nr 2 - 4 pkt. 
Kryterium nr 3 - 2 pkt.</t>
    </r>
    <r>
      <rPr>
        <sz val="14"/>
        <color rgb="FFFF0000"/>
        <rFont val="Calibri"/>
        <family val="2"/>
        <charset val="238"/>
        <scheme val="minor"/>
      </rPr>
      <t xml:space="preserve"> 
</t>
    </r>
  </si>
  <si>
    <t>Załącznik do uchwały nr 1925/46/VII/2024 Zarządu Województwa Śląskiego z dnia 11.12.2024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</si>
</sst>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</font>
    <font>
      <i/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9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vertical="top"/>
    </xf>
    <xf numFmtId="4" fontId="5" fillId="0" borderId="2" xfId="0" applyNumberFormat="1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left" vertical="top" wrapText="1"/>
    </xf>
    <xf numFmtId="4" fontId="6" fillId="4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4" fontId="6" fillId="0" borderId="3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4" fontId="6" fillId="0" borderId="0" xfId="0" applyNumberFormat="1" applyFont="1" applyAlignment="1">
      <alignment horizontal="right" vertical="top" wrapText="1"/>
    </xf>
    <xf numFmtId="0" fontId="5" fillId="0" borderId="0" xfId="0" applyFont="1"/>
    <xf numFmtId="0" fontId="5" fillId="0" borderId="0" xfId="0" applyFont="1" applyAlignment="1">
      <alignment horizontal="left" vertical="top" wrapText="1"/>
    </xf>
    <xf numFmtId="4" fontId="5" fillId="0" borderId="0" xfId="0" applyNumberFormat="1" applyFont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5" fillId="0" borderId="2" xfId="0" applyFont="1" applyBorder="1" applyAlignment="1">
      <alignment horizontal="left" vertical="top"/>
    </xf>
    <xf numFmtId="4" fontId="7" fillId="0" borderId="1" xfId="0" applyNumberFormat="1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top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5"/>
  <sheetViews>
    <sheetView tabSelected="1" view="pageLayout" zoomScale="60" zoomScaleNormal="100" zoomScaleSheetLayoutView="100" zoomScalePageLayoutView="60" workbookViewId="0">
      <selection activeCell="H5" sqref="H5"/>
    </sheetView>
  </sheetViews>
  <sheetFormatPr defaultColWidth="9.140625" defaultRowHeight="12.75" x14ac:dyDescent="0.2"/>
  <cols>
    <col min="1" max="2" width="8" style="1" customWidth="1"/>
    <col min="3" max="3" width="31.28515625" style="1" customWidth="1"/>
    <col min="4" max="4" width="29.42578125" style="1" customWidth="1"/>
    <col min="5" max="5" width="41.85546875" style="1" customWidth="1"/>
    <col min="6" max="6" width="24.140625" style="1" customWidth="1"/>
    <col min="7" max="7" width="22.7109375" style="1" customWidth="1"/>
    <col min="8" max="8" width="21.5703125" style="1" customWidth="1"/>
    <col min="9" max="9" width="23" style="1" customWidth="1"/>
    <col min="10" max="10" width="18" style="1" customWidth="1"/>
    <col min="11" max="11" width="18.7109375" style="1" customWidth="1"/>
    <col min="12" max="12" width="15.28515625" style="1" customWidth="1"/>
    <col min="13" max="13" width="18.140625" style="1" customWidth="1"/>
    <col min="14" max="14" width="22.140625" style="1" customWidth="1"/>
    <col min="15" max="16384" width="9.140625" style="1"/>
  </cols>
  <sheetData>
    <row r="1" spans="1:14" ht="15" x14ac:dyDescent="0.2">
      <c r="B1" s="62" t="s">
        <v>319</v>
      </c>
    </row>
    <row r="2" spans="1:14" ht="21" x14ac:dyDescent="0.2">
      <c r="B2" s="13" t="s">
        <v>0</v>
      </c>
      <c r="C2" s="14"/>
      <c r="D2" s="13"/>
      <c r="E2" s="14"/>
      <c r="F2" s="3"/>
      <c r="G2" s="3"/>
      <c r="H2" s="3"/>
      <c r="I2" s="3"/>
      <c r="J2" s="3"/>
      <c r="K2" s="4"/>
      <c r="L2" s="4"/>
      <c r="M2" s="4"/>
      <c r="N2" s="3"/>
    </row>
    <row r="3" spans="1:14" ht="21" x14ac:dyDescent="0.2">
      <c r="B3" s="14"/>
      <c r="C3" s="14"/>
      <c r="D3" s="14"/>
      <c r="E3" s="14"/>
      <c r="F3" s="3"/>
      <c r="G3" s="3"/>
      <c r="H3" s="3"/>
      <c r="I3" s="3"/>
      <c r="J3" s="3"/>
      <c r="K3" s="3"/>
      <c r="L3" s="3"/>
      <c r="M3" s="3"/>
      <c r="N3" s="3"/>
    </row>
    <row r="4" spans="1:14" ht="21" x14ac:dyDescent="0.2">
      <c r="B4" s="15" t="s">
        <v>1</v>
      </c>
      <c r="C4" s="14"/>
      <c r="D4" s="14"/>
      <c r="E4" s="14"/>
      <c r="F4" s="3"/>
      <c r="G4" s="3"/>
      <c r="H4" s="3"/>
      <c r="I4" s="3"/>
      <c r="J4" s="3"/>
      <c r="K4" s="3"/>
      <c r="L4" s="3"/>
      <c r="M4" s="3"/>
      <c r="N4" s="3"/>
    </row>
    <row r="5" spans="1:14" ht="21" x14ac:dyDescent="0.2">
      <c r="B5" s="15" t="s">
        <v>314</v>
      </c>
      <c r="C5" s="14"/>
      <c r="D5" s="14"/>
      <c r="E5" s="14"/>
      <c r="F5" s="3"/>
      <c r="G5" s="3"/>
      <c r="H5" s="3"/>
      <c r="I5" s="3"/>
      <c r="J5" s="3"/>
      <c r="K5" s="3"/>
      <c r="L5" s="3"/>
      <c r="M5" s="3"/>
      <c r="N5" s="3"/>
    </row>
    <row r="6" spans="1:14" ht="21" x14ac:dyDescent="0.2">
      <c r="B6" s="15" t="s">
        <v>315</v>
      </c>
      <c r="C6" s="14"/>
      <c r="D6" s="14"/>
      <c r="E6" s="14"/>
      <c r="F6" s="3"/>
      <c r="G6" s="3"/>
      <c r="H6" s="3"/>
      <c r="I6" s="3"/>
      <c r="J6" s="3"/>
      <c r="K6" s="3"/>
      <c r="L6" s="3"/>
      <c r="M6" s="3"/>
      <c r="N6" s="3"/>
    </row>
    <row r="7" spans="1:14" ht="15.75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.75" x14ac:dyDescent="0.2">
      <c r="B8" s="2"/>
      <c r="C8" s="6"/>
      <c r="D8" s="6"/>
      <c r="E8" s="7"/>
      <c r="F8" s="5"/>
      <c r="G8" s="5"/>
      <c r="H8" s="5"/>
      <c r="I8" s="5"/>
      <c r="J8" s="8"/>
      <c r="K8" s="8"/>
      <c r="L8" s="8"/>
      <c r="M8" s="8"/>
      <c r="N8" s="8"/>
    </row>
    <row r="9" spans="1:14" ht="151.5" customHeight="1" x14ac:dyDescent="0.2">
      <c r="A9" s="61" t="s">
        <v>2</v>
      </c>
      <c r="B9" s="61" t="s">
        <v>3</v>
      </c>
      <c r="C9" s="17" t="s">
        <v>4</v>
      </c>
      <c r="D9" s="17" t="s">
        <v>5</v>
      </c>
      <c r="E9" s="18" t="s">
        <v>6</v>
      </c>
      <c r="F9" s="17" t="s">
        <v>7</v>
      </c>
      <c r="G9" s="17" t="s">
        <v>8</v>
      </c>
      <c r="H9" s="17" t="s">
        <v>9</v>
      </c>
      <c r="I9" s="17" t="s">
        <v>10</v>
      </c>
      <c r="J9" s="19" t="s">
        <v>11</v>
      </c>
      <c r="K9" s="20" t="s">
        <v>12</v>
      </c>
      <c r="L9" s="21" t="s">
        <v>13</v>
      </c>
      <c r="M9" s="18" t="s">
        <v>14</v>
      </c>
      <c r="N9" s="21" t="s">
        <v>15</v>
      </c>
    </row>
    <row r="10" spans="1:14" ht="100.5" customHeight="1" x14ac:dyDescent="0.2">
      <c r="A10" s="22">
        <v>1</v>
      </c>
      <c r="B10" s="23">
        <v>1</v>
      </c>
      <c r="C10" s="10" t="s">
        <v>16</v>
      </c>
      <c r="D10" s="10" t="s">
        <v>17</v>
      </c>
      <c r="E10" s="11" t="s">
        <v>18</v>
      </c>
      <c r="F10" s="11">
        <v>8616490</v>
      </c>
      <c r="G10" s="11">
        <v>2787420</v>
      </c>
      <c r="H10" s="11">
        <v>268742</v>
      </c>
      <c r="I10" s="11">
        <v>2518678</v>
      </c>
      <c r="J10" s="24" t="s">
        <v>19</v>
      </c>
      <c r="K10" s="9">
        <v>33</v>
      </c>
      <c r="L10" s="25" t="s">
        <v>20</v>
      </c>
      <c r="M10" s="26" t="s">
        <v>21</v>
      </c>
      <c r="N10" s="25" t="s">
        <v>313</v>
      </c>
    </row>
    <row r="11" spans="1:14" ht="53.45" customHeight="1" x14ac:dyDescent="0.2">
      <c r="A11" s="22">
        <v>2</v>
      </c>
      <c r="B11" s="23">
        <v>2</v>
      </c>
      <c r="C11" s="27" t="s">
        <v>22</v>
      </c>
      <c r="D11" s="27" t="s">
        <v>23</v>
      </c>
      <c r="E11" s="28" t="s">
        <v>24</v>
      </c>
      <c r="F11" s="28">
        <v>4630104</v>
      </c>
      <c r="G11" s="28">
        <v>3935588.4</v>
      </c>
      <c r="H11" s="28">
        <v>463010.4</v>
      </c>
      <c r="I11" s="28">
        <v>3472578</v>
      </c>
      <c r="J11" s="29" t="s">
        <v>19</v>
      </c>
      <c r="K11" s="30">
        <v>32</v>
      </c>
      <c r="L11" s="31" t="s">
        <v>20</v>
      </c>
      <c r="M11" s="26" t="s">
        <v>21</v>
      </c>
      <c r="N11" s="25" t="s">
        <v>313</v>
      </c>
    </row>
    <row r="12" spans="1:14" ht="75.75" customHeight="1" x14ac:dyDescent="0.2">
      <c r="A12" s="22">
        <v>3</v>
      </c>
      <c r="B12" s="23">
        <v>3</v>
      </c>
      <c r="C12" s="27" t="s">
        <v>25</v>
      </c>
      <c r="D12" s="27" t="s">
        <v>26</v>
      </c>
      <c r="E12" s="28" t="s">
        <v>27</v>
      </c>
      <c r="F12" s="28">
        <v>12479372.42</v>
      </c>
      <c r="G12" s="28">
        <v>10388594.35</v>
      </c>
      <c r="H12" s="28">
        <v>1222187.57</v>
      </c>
      <c r="I12" s="28">
        <v>9166406.7799999993</v>
      </c>
      <c r="J12" s="29" t="s">
        <v>19</v>
      </c>
      <c r="K12" s="30">
        <v>30</v>
      </c>
      <c r="L12" s="31" t="s">
        <v>20</v>
      </c>
      <c r="M12" s="26" t="s">
        <v>21</v>
      </c>
      <c r="N12" s="25" t="s">
        <v>313</v>
      </c>
    </row>
    <row r="13" spans="1:14" ht="53.45" customHeight="1" x14ac:dyDescent="0.2">
      <c r="A13" s="22">
        <v>4</v>
      </c>
      <c r="B13" s="23">
        <v>4</v>
      </c>
      <c r="C13" s="27" t="s">
        <v>28</v>
      </c>
      <c r="D13" s="27" t="s">
        <v>29</v>
      </c>
      <c r="E13" s="28" t="s">
        <v>30</v>
      </c>
      <c r="F13" s="28">
        <v>1456533.03</v>
      </c>
      <c r="G13" s="28">
        <v>1206779.57</v>
      </c>
      <c r="H13" s="28">
        <v>141974.06</v>
      </c>
      <c r="I13" s="28">
        <v>1064805.51</v>
      </c>
      <c r="J13" s="29" t="s">
        <v>19</v>
      </c>
      <c r="K13" s="30">
        <v>29</v>
      </c>
      <c r="L13" s="31" t="s">
        <v>20</v>
      </c>
      <c r="M13" s="32" t="s">
        <v>31</v>
      </c>
      <c r="N13" s="33" t="s">
        <v>32</v>
      </c>
    </row>
    <row r="14" spans="1:14" ht="107.25" customHeight="1" x14ac:dyDescent="0.2">
      <c r="A14" s="22">
        <v>5</v>
      </c>
      <c r="B14" s="23">
        <v>5</v>
      </c>
      <c r="C14" s="27" t="s">
        <v>33</v>
      </c>
      <c r="D14" s="27" t="s">
        <v>34</v>
      </c>
      <c r="E14" s="28" t="s">
        <v>35</v>
      </c>
      <c r="F14" s="28">
        <v>267550.02</v>
      </c>
      <c r="G14" s="28">
        <v>227417.52</v>
      </c>
      <c r="H14" s="28">
        <v>26755</v>
      </c>
      <c r="I14" s="28">
        <v>200662.52</v>
      </c>
      <c r="J14" s="29" t="s">
        <v>19</v>
      </c>
      <c r="K14" s="30">
        <v>29</v>
      </c>
      <c r="L14" s="31" t="s">
        <v>20</v>
      </c>
      <c r="M14" s="32" t="s">
        <v>36</v>
      </c>
      <c r="N14" s="33" t="s">
        <v>37</v>
      </c>
    </row>
    <row r="15" spans="1:14" ht="127.5" customHeight="1" x14ac:dyDescent="0.2">
      <c r="A15" s="22">
        <v>6</v>
      </c>
      <c r="B15" s="23">
        <v>5</v>
      </c>
      <c r="C15" s="27" t="s">
        <v>38</v>
      </c>
      <c r="D15" s="27" t="s">
        <v>34</v>
      </c>
      <c r="E15" s="28" t="s">
        <v>39</v>
      </c>
      <c r="F15" s="28">
        <v>354978.54</v>
      </c>
      <c r="G15" s="28">
        <v>301731.75</v>
      </c>
      <c r="H15" s="28">
        <v>35497.85</v>
      </c>
      <c r="I15" s="28">
        <v>266233.90000000002</v>
      </c>
      <c r="J15" s="29" t="s">
        <v>19</v>
      </c>
      <c r="K15" s="30">
        <v>29</v>
      </c>
      <c r="L15" s="31" t="s">
        <v>20</v>
      </c>
      <c r="M15" s="32" t="s">
        <v>40</v>
      </c>
      <c r="N15" s="33" t="s">
        <v>41</v>
      </c>
    </row>
    <row r="16" spans="1:14" ht="105.75" customHeight="1" x14ac:dyDescent="0.2">
      <c r="A16" s="22">
        <v>7</v>
      </c>
      <c r="B16" s="23">
        <v>5</v>
      </c>
      <c r="C16" s="27" t="s">
        <v>42</v>
      </c>
      <c r="D16" s="27" t="s">
        <v>34</v>
      </c>
      <c r="E16" s="28" t="s">
        <v>43</v>
      </c>
      <c r="F16" s="28">
        <v>305401.05</v>
      </c>
      <c r="G16" s="28">
        <v>259590.9</v>
      </c>
      <c r="H16" s="28">
        <v>30540.1</v>
      </c>
      <c r="I16" s="28">
        <v>229050.8</v>
      </c>
      <c r="J16" s="29" t="s">
        <v>19</v>
      </c>
      <c r="K16" s="30">
        <v>29</v>
      </c>
      <c r="L16" s="31" t="s">
        <v>20</v>
      </c>
      <c r="M16" s="33" t="s">
        <v>40</v>
      </c>
      <c r="N16" s="33" t="s">
        <v>41</v>
      </c>
    </row>
    <row r="17" spans="1:14" ht="74.25" customHeight="1" x14ac:dyDescent="0.2">
      <c r="A17" s="22">
        <v>8</v>
      </c>
      <c r="B17" s="23">
        <v>6</v>
      </c>
      <c r="C17" s="27" t="s">
        <v>44</v>
      </c>
      <c r="D17" s="27" t="s">
        <v>45</v>
      </c>
      <c r="E17" s="28" t="s">
        <v>46</v>
      </c>
      <c r="F17" s="28">
        <v>6006743.0199999996</v>
      </c>
      <c r="G17" s="28">
        <v>5105725.54</v>
      </c>
      <c r="H17" s="28">
        <v>600674</v>
      </c>
      <c r="I17" s="28">
        <v>4505051.54</v>
      </c>
      <c r="J17" s="29" t="s">
        <v>19</v>
      </c>
      <c r="K17" s="30">
        <v>28</v>
      </c>
      <c r="L17" s="31" t="s">
        <v>20</v>
      </c>
      <c r="M17" s="33" t="s">
        <v>31</v>
      </c>
      <c r="N17" s="33" t="s">
        <v>47</v>
      </c>
    </row>
    <row r="18" spans="1:14" ht="116.25" customHeight="1" x14ac:dyDescent="0.2">
      <c r="A18" s="22">
        <v>9</v>
      </c>
      <c r="B18" s="23">
        <v>7</v>
      </c>
      <c r="C18" s="27" t="s">
        <v>48</v>
      </c>
      <c r="D18" s="27" t="s">
        <v>49</v>
      </c>
      <c r="E18" s="28" t="s">
        <v>50</v>
      </c>
      <c r="F18" s="28">
        <v>2663782.41</v>
      </c>
      <c r="G18" s="28">
        <v>1400282.54</v>
      </c>
      <c r="H18" s="28">
        <v>220116.45</v>
      </c>
      <c r="I18" s="28">
        <v>1180166.0900000001</v>
      </c>
      <c r="J18" s="29" t="s">
        <v>19</v>
      </c>
      <c r="K18" s="30">
        <v>28</v>
      </c>
      <c r="L18" s="31" t="s">
        <v>20</v>
      </c>
      <c r="M18" s="33" t="s">
        <v>51</v>
      </c>
      <c r="N18" s="33" t="s">
        <v>52</v>
      </c>
    </row>
    <row r="19" spans="1:14" ht="84.75" customHeight="1" x14ac:dyDescent="0.2">
      <c r="A19" s="22">
        <v>10</v>
      </c>
      <c r="B19" s="23">
        <v>8</v>
      </c>
      <c r="C19" s="27" t="s">
        <v>53</v>
      </c>
      <c r="D19" s="27" t="s">
        <v>54</v>
      </c>
      <c r="E19" s="28" t="s">
        <v>55</v>
      </c>
      <c r="F19" s="28">
        <v>1040000</v>
      </c>
      <c r="G19" s="28">
        <v>727600</v>
      </c>
      <c r="H19" s="28">
        <v>85600</v>
      </c>
      <c r="I19" s="28">
        <v>642000</v>
      </c>
      <c r="J19" s="29" t="s">
        <v>19</v>
      </c>
      <c r="K19" s="30">
        <v>28</v>
      </c>
      <c r="L19" s="31" t="s">
        <v>20</v>
      </c>
      <c r="M19" s="33" t="s">
        <v>56</v>
      </c>
      <c r="N19" s="33" t="s">
        <v>57</v>
      </c>
    </row>
    <row r="20" spans="1:14" ht="115.5" customHeight="1" x14ac:dyDescent="0.2">
      <c r="A20" s="22">
        <v>11</v>
      </c>
      <c r="B20" s="23">
        <v>8</v>
      </c>
      <c r="C20" s="27" t="s">
        <v>58</v>
      </c>
      <c r="D20" s="27" t="s">
        <v>54</v>
      </c>
      <c r="E20" s="28" t="s">
        <v>59</v>
      </c>
      <c r="F20" s="28">
        <v>314982.05</v>
      </c>
      <c r="G20" s="28">
        <v>267734.75</v>
      </c>
      <c r="H20" s="28">
        <v>31498.2</v>
      </c>
      <c r="I20" s="28">
        <v>236236.55</v>
      </c>
      <c r="J20" s="29" t="s">
        <v>19</v>
      </c>
      <c r="K20" s="30">
        <v>28</v>
      </c>
      <c r="L20" s="31" t="s">
        <v>20</v>
      </c>
      <c r="M20" s="34" t="s">
        <v>56</v>
      </c>
      <c r="N20" s="33" t="s">
        <v>60</v>
      </c>
    </row>
    <row r="21" spans="1:14" ht="117.75" customHeight="1" x14ac:dyDescent="0.2">
      <c r="A21" s="22">
        <v>12</v>
      </c>
      <c r="B21" s="23">
        <v>8</v>
      </c>
      <c r="C21" s="27" t="s">
        <v>61</v>
      </c>
      <c r="D21" s="27" t="s">
        <v>54</v>
      </c>
      <c r="E21" s="28" t="s">
        <v>62</v>
      </c>
      <c r="F21" s="28">
        <v>958090.93</v>
      </c>
      <c r="G21" s="28">
        <v>698724.51</v>
      </c>
      <c r="H21" s="28">
        <v>85299.520000000004</v>
      </c>
      <c r="I21" s="28">
        <v>613424.99</v>
      </c>
      <c r="J21" s="29" t="s">
        <v>19</v>
      </c>
      <c r="K21" s="30">
        <v>28</v>
      </c>
      <c r="L21" s="31" t="s">
        <v>20</v>
      </c>
      <c r="M21" s="33" t="s">
        <v>56</v>
      </c>
      <c r="N21" s="33" t="s">
        <v>60</v>
      </c>
    </row>
    <row r="22" spans="1:14" ht="122.25" customHeight="1" x14ac:dyDescent="0.2">
      <c r="A22" s="22">
        <v>13</v>
      </c>
      <c r="B22" s="23">
        <v>8</v>
      </c>
      <c r="C22" s="27" t="s">
        <v>63</v>
      </c>
      <c r="D22" s="27" t="s">
        <v>54</v>
      </c>
      <c r="E22" s="28" t="s">
        <v>64</v>
      </c>
      <c r="F22" s="28">
        <v>1358863.31</v>
      </c>
      <c r="G22" s="28">
        <v>846927.94</v>
      </c>
      <c r="H22" s="28">
        <v>99638.58</v>
      </c>
      <c r="I22" s="28">
        <v>747289.36</v>
      </c>
      <c r="J22" s="29" t="s">
        <v>19</v>
      </c>
      <c r="K22" s="30">
        <v>28</v>
      </c>
      <c r="L22" s="31" t="s">
        <v>20</v>
      </c>
      <c r="M22" s="33" t="s">
        <v>56</v>
      </c>
      <c r="N22" s="33" t="s">
        <v>60</v>
      </c>
    </row>
    <row r="23" spans="1:14" ht="53.45" customHeight="1" x14ac:dyDescent="0.2">
      <c r="A23" s="22">
        <v>14</v>
      </c>
      <c r="B23" s="23">
        <v>9</v>
      </c>
      <c r="C23" s="27" t="s">
        <v>65</v>
      </c>
      <c r="D23" s="27" t="s">
        <v>66</v>
      </c>
      <c r="E23" s="28" t="s">
        <v>67</v>
      </c>
      <c r="F23" s="28">
        <v>2340893.2799999998</v>
      </c>
      <c r="G23" s="28">
        <v>1819759.29</v>
      </c>
      <c r="H23" s="28">
        <v>214089.32</v>
      </c>
      <c r="I23" s="28">
        <v>1605669.97</v>
      </c>
      <c r="J23" s="29" t="s">
        <v>19</v>
      </c>
      <c r="K23" s="30">
        <v>27</v>
      </c>
      <c r="L23" s="31" t="s">
        <v>20</v>
      </c>
      <c r="M23" s="33" t="s">
        <v>68</v>
      </c>
      <c r="N23" s="33" t="s">
        <v>32</v>
      </c>
    </row>
    <row r="24" spans="1:14" ht="128.25" customHeight="1" x14ac:dyDescent="0.2">
      <c r="A24" s="22">
        <v>15</v>
      </c>
      <c r="B24" s="23">
        <v>10</v>
      </c>
      <c r="C24" s="27" t="s">
        <v>69</v>
      </c>
      <c r="D24" s="27" t="s">
        <v>70</v>
      </c>
      <c r="E24" s="28" t="s">
        <v>71</v>
      </c>
      <c r="F24" s="28">
        <v>9141035.9700000007</v>
      </c>
      <c r="G24" s="28">
        <v>7443035.8499999996</v>
      </c>
      <c r="H24" s="28">
        <v>875651.27</v>
      </c>
      <c r="I24" s="28">
        <v>6567384.5800000001</v>
      </c>
      <c r="J24" s="29" t="s">
        <v>19</v>
      </c>
      <c r="K24" s="30">
        <v>27</v>
      </c>
      <c r="L24" s="31" t="s">
        <v>20</v>
      </c>
      <c r="M24" s="33" t="s">
        <v>40</v>
      </c>
      <c r="N24" s="33" t="s">
        <v>72</v>
      </c>
    </row>
    <row r="25" spans="1:14" ht="87" customHeight="1" x14ac:dyDescent="0.2">
      <c r="A25" s="22">
        <v>16</v>
      </c>
      <c r="B25" s="23">
        <v>10</v>
      </c>
      <c r="C25" s="27" t="s">
        <v>73</v>
      </c>
      <c r="D25" s="27" t="s">
        <v>74</v>
      </c>
      <c r="E25" s="28" t="s">
        <v>75</v>
      </c>
      <c r="F25" s="28">
        <v>2617993.48</v>
      </c>
      <c r="G25" s="28">
        <v>2225294.46</v>
      </c>
      <c r="H25" s="28">
        <v>261799.34</v>
      </c>
      <c r="I25" s="28">
        <v>1963495.12</v>
      </c>
      <c r="J25" s="29" t="s">
        <v>19</v>
      </c>
      <c r="K25" s="30">
        <v>27</v>
      </c>
      <c r="L25" s="31" t="s">
        <v>20</v>
      </c>
      <c r="M25" s="33" t="s">
        <v>40</v>
      </c>
      <c r="N25" s="33" t="s">
        <v>76</v>
      </c>
    </row>
    <row r="26" spans="1:14" ht="72" customHeight="1" x14ac:dyDescent="0.2">
      <c r="A26" s="22">
        <v>17</v>
      </c>
      <c r="B26" s="23">
        <v>11</v>
      </c>
      <c r="C26" s="27" t="s">
        <v>77</v>
      </c>
      <c r="D26" s="27" t="s">
        <v>78</v>
      </c>
      <c r="E26" s="28" t="s">
        <v>79</v>
      </c>
      <c r="F26" s="28">
        <v>12357094.66</v>
      </c>
      <c r="G26" s="28">
        <v>10181302.789999999</v>
      </c>
      <c r="H26" s="28">
        <v>1197800.33</v>
      </c>
      <c r="I26" s="28">
        <v>8983502.4600000009</v>
      </c>
      <c r="J26" s="29" t="s">
        <v>19</v>
      </c>
      <c r="K26" s="30">
        <v>26</v>
      </c>
      <c r="L26" s="31" t="s">
        <v>20</v>
      </c>
      <c r="M26" s="33" t="s">
        <v>31</v>
      </c>
      <c r="N26" s="33" t="s">
        <v>47</v>
      </c>
    </row>
    <row r="27" spans="1:14" ht="75.75" customHeight="1" x14ac:dyDescent="0.2">
      <c r="A27" s="22">
        <v>18</v>
      </c>
      <c r="B27" s="23">
        <v>12</v>
      </c>
      <c r="C27" s="27" t="s">
        <v>80</v>
      </c>
      <c r="D27" s="27" t="s">
        <v>81</v>
      </c>
      <c r="E27" s="28" t="s">
        <v>82</v>
      </c>
      <c r="F27" s="28">
        <v>27848476.5</v>
      </c>
      <c r="G27" s="28">
        <v>15128149.310000001</v>
      </c>
      <c r="H27" s="28">
        <v>2292143.83</v>
      </c>
      <c r="I27" s="28">
        <v>12836005.48</v>
      </c>
      <c r="J27" s="29" t="s">
        <v>19</v>
      </c>
      <c r="K27" s="30">
        <v>26</v>
      </c>
      <c r="L27" s="31" t="s">
        <v>20</v>
      </c>
      <c r="M27" s="33" t="s">
        <v>68</v>
      </c>
      <c r="N27" s="33" t="s">
        <v>32</v>
      </c>
    </row>
    <row r="28" spans="1:14" ht="101.25" customHeight="1" x14ac:dyDescent="0.2">
      <c r="A28" s="22">
        <v>19</v>
      </c>
      <c r="B28" s="23">
        <v>13</v>
      </c>
      <c r="C28" s="27" t="s">
        <v>83</v>
      </c>
      <c r="D28" s="27" t="s">
        <v>84</v>
      </c>
      <c r="E28" s="28" t="s">
        <v>85</v>
      </c>
      <c r="F28" s="28">
        <v>4177373.3</v>
      </c>
      <c r="G28" s="28">
        <v>3400000</v>
      </c>
      <c r="H28" s="28">
        <v>400000</v>
      </c>
      <c r="I28" s="28">
        <v>3000000</v>
      </c>
      <c r="J28" s="29" t="s">
        <v>19</v>
      </c>
      <c r="K28" s="30">
        <v>26</v>
      </c>
      <c r="L28" s="31" t="s">
        <v>20</v>
      </c>
      <c r="M28" s="33" t="s">
        <v>86</v>
      </c>
      <c r="N28" s="33" t="s">
        <v>87</v>
      </c>
    </row>
    <row r="29" spans="1:14" ht="123.75" customHeight="1" x14ac:dyDescent="0.2">
      <c r="A29" s="22">
        <v>20</v>
      </c>
      <c r="B29" s="23">
        <v>14</v>
      </c>
      <c r="C29" s="27" t="s">
        <v>88</v>
      </c>
      <c r="D29" s="27" t="s">
        <v>89</v>
      </c>
      <c r="E29" s="28" t="s">
        <v>90</v>
      </c>
      <c r="F29" s="28">
        <v>1173910.25</v>
      </c>
      <c r="G29" s="28">
        <v>997823.74</v>
      </c>
      <c r="H29" s="28">
        <v>117391.03</v>
      </c>
      <c r="I29" s="28">
        <v>880432.71</v>
      </c>
      <c r="J29" s="29" t="s">
        <v>19</v>
      </c>
      <c r="K29" s="30">
        <v>26</v>
      </c>
      <c r="L29" s="31" t="s">
        <v>20</v>
      </c>
      <c r="M29" s="33" t="s">
        <v>91</v>
      </c>
      <c r="N29" s="33" t="s">
        <v>92</v>
      </c>
    </row>
    <row r="30" spans="1:14" ht="105.75" customHeight="1" x14ac:dyDescent="0.2">
      <c r="A30" s="22">
        <v>21</v>
      </c>
      <c r="B30" s="23">
        <v>14</v>
      </c>
      <c r="C30" s="27" t="s">
        <v>93</v>
      </c>
      <c r="D30" s="27" t="s">
        <v>54</v>
      </c>
      <c r="E30" s="28" t="s">
        <v>94</v>
      </c>
      <c r="F30" s="28">
        <v>3833206</v>
      </c>
      <c r="G30" s="28">
        <v>1403561.89</v>
      </c>
      <c r="H30" s="28">
        <v>315502.34000000003</v>
      </c>
      <c r="I30" s="28">
        <v>1088059.55</v>
      </c>
      <c r="J30" s="29" t="s">
        <v>19</v>
      </c>
      <c r="K30" s="30">
        <v>26</v>
      </c>
      <c r="L30" s="31" t="s">
        <v>20</v>
      </c>
      <c r="M30" s="33" t="s">
        <v>91</v>
      </c>
      <c r="N30" s="33" t="s">
        <v>92</v>
      </c>
    </row>
    <row r="31" spans="1:14" ht="120" customHeight="1" x14ac:dyDescent="0.2">
      <c r="A31" s="22">
        <v>22</v>
      </c>
      <c r="B31" s="23">
        <v>14</v>
      </c>
      <c r="C31" s="27" t="s">
        <v>95</v>
      </c>
      <c r="D31" s="27" t="s">
        <v>96</v>
      </c>
      <c r="E31" s="28" t="s">
        <v>97</v>
      </c>
      <c r="F31" s="28">
        <v>1937250.51</v>
      </c>
      <c r="G31" s="28">
        <v>1470168.51</v>
      </c>
      <c r="H31" s="28">
        <v>172961</v>
      </c>
      <c r="I31" s="28">
        <v>1297207.51</v>
      </c>
      <c r="J31" s="29" t="s">
        <v>19</v>
      </c>
      <c r="K31" s="30">
        <v>26</v>
      </c>
      <c r="L31" s="31" t="s">
        <v>20</v>
      </c>
      <c r="M31" s="33" t="s">
        <v>91</v>
      </c>
      <c r="N31" s="33" t="s">
        <v>92</v>
      </c>
    </row>
    <row r="32" spans="1:14" ht="70.5" customHeight="1" x14ac:dyDescent="0.2">
      <c r="A32" s="22">
        <v>23</v>
      </c>
      <c r="B32" s="23">
        <v>15</v>
      </c>
      <c r="C32" s="35" t="s">
        <v>98</v>
      </c>
      <c r="D32" s="35" t="s">
        <v>99</v>
      </c>
      <c r="E32" s="36" t="s">
        <v>100</v>
      </c>
      <c r="F32" s="36">
        <v>1769958.22</v>
      </c>
      <c r="G32" s="36">
        <v>1189999.98</v>
      </c>
      <c r="H32" s="36">
        <v>139999.99</v>
      </c>
      <c r="I32" s="36">
        <v>1049999.99</v>
      </c>
      <c r="J32" s="37" t="s">
        <v>19</v>
      </c>
      <c r="K32" s="38">
        <v>25</v>
      </c>
      <c r="L32" s="39" t="s">
        <v>20</v>
      </c>
      <c r="M32" s="33" t="s">
        <v>31</v>
      </c>
      <c r="N32" s="33" t="s">
        <v>32</v>
      </c>
    </row>
    <row r="33" spans="1:14" ht="117" customHeight="1" x14ac:dyDescent="0.2">
      <c r="A33" s="22">
        <v>24</v>
      </c>
      <c r="B33" s="23">
        <v>16</v>
      </c>
      <c r="C33" s="35" t="s">
        <v>101</v>
      </c>
      <c r="D33" s="35" t="s">
        <v>102</v>
      </c>
      <c r="E33" s="36" t="s">
        <v>103</v>
      </c>
      <c r="F33" s="36">
        <v>18747562.07</v>
      </c>
      <c r="G33" s="36">
        <v>12870922.42</v>
      </c>
      <c r="H33" s="36">
        <v>1543068.57</v>
      </c>
      <c r="I33" s="36">
        <v>11327853.85</v>
      </c>
      <c r="J33" s="37" t="s">
        <v>19</v>
      </c>
      <c r="K33" s="38">
        <v>25</v>
      </c>
      <c r="L33" s="39" t="s">
        <v>20</v>
      </c>
      <c r="M33" s="40" t="s">
        <v>316</v>
      </c>
      <c r="N33" s="41" t="s">
        <v>317</v>
      </c>
    </row>
    <row r="34" spans="1:14" ht="118.5" customHeight="1" x14ac:dyDescent="0.2">
      <c r="A34" s="22">
        <v>25</v>
      </c>
      <c r="B34" s="23">
        <v>17</v>
      </c>
      <c r="C34" s="35" t="s">
        <v>104</v>
      </c>
      <c r="D34" s="35" t="s">
        <v>34</v>
      </c>
      <c r="E34" s="36" t="s">
        <v>105</v>
      </c>
      <c r="F34" s="36">
        <v>262966.03999999998</v>
      </c>
      <c r="G34" s="36">
        <v>223521.13</v>
      </c>
      <c r="H34" s="36">
        <v>26296.59</v>
      </c>
      <c r="I34" s="36">
        <v>197224.54</v>
      </c>
      <c r="J34" s="37" t="s">
        <v>19</v>
      </c>
      <c r="K34" s="38">
        <v>25</v>
      </c>
      <c r="L34" s="39" t="s">
        <v>20</v>
      </c>
      <c r="M34" s="33" t="s">
        <v>91</v>
      </c>
      <c r="N34" s="33" t="s">
        <v>106</v>
      </c>
    </row>
    <row r="35" spans="1:14" ht="120.75" customHeight="1" x14ac:dyDescent="0.2">
      <c r="A35" s="22">
        <v>26</v>
      </c>
      <c r="B35" s="23">
        <v>17</v>
      </c>
      <c r="C35" s="35" t="s">
        <v>107</v>
      </c>
      <c r="D35" s="35" t="s">
        <v>34</v>
      </c>
      <c r="E35" s="36" t="s">
        <v>108</v>
      </c>
      <c r="F35" s="36">
        <v>250131.43</v>
      </c>
      <c r="G35" s="36">
        <v>212611.72</v>
      </c>
      <c r="H35" s="36">
        <v>25013.14</v>
      </c>
      <c r="I35" s="36">
        <v>187598.58</v>
      </c>
      <c r="J35" s="37" t="s">
        <v>19</v>
      </c>
      <c r="K35" s="38">
        <v>25</v>
      </c>
      <c r="L35" s="39" t="s">
        <v>20</v>
      </c>
      <c r="M35" s="34" t="s">
        <v>91</v>
      </c>
      <c r="N35" s="33" t="s">
        <v>106</v>
      </c>
    </row>
    <row r="36" spans="1:14" ht="103.5" customHeight="1" x14ac:dyDescent="0.2">
      <c r="A36" s="22">
        <v>27</v>
      </c>
      <c r="B36" s="23">
        <v>17</v>
      </c>
      <c r="C36" s="35" t="s">
        <v>109</v>
      </c>
      <c r="D36" s="35" t="s">
        <v>34</v>
      </c>
      <c r="E36" s="36" t="s">
        <v>110</v>
      </c>
      <c r="F36" s="36">
        <v>826373.97</v>
      </c>
      <c r="G36" s="36">
        <v>702417.88</v>
      </c>
      <c r="H36" s="36">
        <v>82637.39</v>
      </c>
      <c r="I36" s="36">
        <v>619780.49</v>
      </c>
      <c r="J36" s="37" t="s">
        <v>19</v>
      </c>
      <c r="K36" s="38">
        <v>25</v>
      </c>
      <c r="L36" s="39" t="s">
        <v>20</v>
      </c>
      <c r="M36" s="34" t="s">
        <v>91</v>
      </c>
      <c r="N36" s="33" t="s">
        <v>106</v>
      </c>
    </row>
    <row r="37" spans="1:14" ht="126.75" customHeight="1" x14ac:dyDescent="0.2">
      <c r="A37" s="22">
        <v>28</v>
      </c>
      <c r="B37" s="23">
        <v>17</v>
      </c>
      <c r="C37" s="35" t="s">
        <v>111</v>
      </c>
      <c r="D37" s="35" t="s">
        <v>34</v>
      </c>
      <c r="E37" s="36" t="s">
        <v>112</v>
      </c>
      <c r="F37" s="36">
        <v>164433.57999999999</v>
      </c>
      <c r="G37" s="36">
        <v>139768.54999999999</v>
      </c>
      <c r="H37" s="36">
        <v>16443.349999999999</v>
      </c>
      <c r="I37" s="36">
        <v>123325.2</v>
      </c>
      <c r="J37" s="37" t="s">
        <v>19</v>
      </c>
      <c r="K37" s="38">
        <v>25</v>
      </c>
      <c r="L37" s="39" t="s">
        <v>20</v>
      </c>
      <c r="M37" s="34" t="s">
        <v>91</v>
      </c>
      <c r="N37" s="33" t="s">
        <v>106</v>
      </c>
    </row>
    <row r="38" spans="1:14" ht="127.5" customHeight="1" x14ac:dyDescent="0.2">
      <c r="A38" s="22">
        <v>29</v>
      </c>
      <c r="B38" s="23">
        <v>18</v>
      </c>
      <c r="C38" s="27" t="s">
        <v>113</v>
      </c>
      <c r="D38" s="27" t="s">
        <v>114</v>
      </c>
      <c r="E38" s="28" t="s">
        <v>115</v>
      </c>
      <c r="F38" s="28">
        <v>3397865.85</v>
      </c>
      <c r="G38" s="28">
        <v>1181110.1200000001</v>
      </c>
      <c r="H38" s="28">
        <v>229815.9</v>
      </c>
      <c r="I38" s="28">
        <v>951294.22</v>
      </c>
      <c r="J38" s="29" t="s">
        <v>19</v>
      </c>
      <c r="K38" s="30">
        <v>24</v>
      </c>
      <c r="L38" s="31" t="s">
        <v>20</v>
      </c>
      <c r="M38" s="33" t="s">
        <v>116</v>
      </c>
      <c r="N38" s="41" t="s">
        <v>318</v>
      </c>
    </row>
    <row r="39" spans="1:14" ht="109.5" customHeight="1" x14ac:dyDescent="0.2">
      <c r="A39" s="22">
        <v>30</v>
      </c>
      <c r="B39" s="23">
        <v>19</v>
      </c>
      <c r="C39" s="27" t="s">
        <v>117</v>
      </c>
      <c r="D39" s="27" t="s">
        <v>49</v>
      </c>
      <c r="E39" s="28" t="s">
        <v>118</v>
      </c>
      <c r="F39" s="28">
        <v>5367977.07</v>
      </c>
      <c r="G39" s="28">
        <v>4562780.5</v>
      </c>
      <c r="H39" s="28">
        <v>536797.69999999995</v>
      </c>
      <c r="I39" s="28">
        <v>4025982.8</v>
      </c>
      <c r="J39" s="29" t="s">
        <v>19</v>
      </c>
      <c r="K39" s="30">
        <v>24</v>
      </c>
      <c r="L39" s="31" t="s">
        <v>20</v>
      </c>
      <c r="M39" s="33" t="s">
        <v>119</v>
      </c>
      <c r="N39" s="33" t="s">
        <v>120</v>
      </c>
    </row>
    <row r="40" spans="1:14" ht="103.5" customHeight="1" x14ac:dyDescent="0.2">
      <c r="A40" s="22">
        <v>31</v>
      </c>
      <c r="B40" s="23">
        <v>20</v>
      </c>
      <c r="C40" s="27" t="s">
        <v>121</v>
      </c>
      <c r="D40" s="27" t="s">
        <v>114</v>
      </c>
      <c r="E40" s="28" t="s">
        <v>122</v>
      </c>
      <c r="F40" s="28">
        <v>472351.92</v>
      </c>
      <c r="G40" s="28">
        <v>330464.65000000002</v>
      </c>
      <c r="H40" s="28">
        <v>38878.18</v>
      </c>
      <c r="I40" s="28">
        <v>291586.46999999997</v>
      </c>
      <c r="J40" s="29" t="s">
        <v>19</v>
      </c>
      <c r="K40" s="30">
        <v>24</v>
      </c>
      <c r="L40" s="31" t="s">
        <v>20</v>
      </c>
      <c r="M40" s="33" t="s">
        <v>123</v>
      </c>
      <c r="N40" s="33" t="s">
        <v>124</v>
      </c>
    </row>
    <row r="41" spans="1:14" ht="114.75" customHeight="1" x14ac:dyDescent="0.2">
      <c r="A41" s="22">
        <v>32</v>
      </c>
      <c r="B41" s="23">
        <v>21</v>
      </c>
      <c r="C41" s="27" t="s">
        <v>125</v>
      </c>
      <c r="D41" s="27" t="s">
        <v>34</v>
      </c>
      <c r="E41" s="28" t="s">
        <v>126</v>
      </c>
      <c r="F41" s="28">
        <v>175936.3</v>
      </c>
      <c r="G41" s="28">
        <v>149545.85</v>
      </c>
      <c r="H41" s="28">
        <v>17593.63</v>
      </c>
      <c r="I41" s="28">
        <v>131952.22</v>
      </c>
      <c r="J41" s="29" t="s">
        <v>19</v>
      </c>
      <c r="K41" s="30">
        <v>24</v>
      </c>
      <c r="L41" s="31" t="s">
        <v>20</v>
      </c>
      <c r="M41" s="33" t="s">
        <v>91</v>
      </c>
      <c r="N41" s="34" t="s">
        <v>127</v>
      </c>
    </row>
    <row r="42" spans="1:14" ht="120.75" customHeight="1" x14ac:dyDescent="0.2">
      <c r="A42" s="22">
        <v>33</v>
      </c>
      <c r="B42" s="23">
        <v>21</v>
      </c>
      <c r="C42" s="27" t="s">
        <v>128</v>
      </c>
      <c r="D42" s="27" t="s">
        <v>129</v>
      </c>
      <c r="E42" s="28" t="s">
        <v>130</v>
      </c>
      <c r="F42" s="28">
        <v>5252548.5999999996</v>
      </c>
      <c r="G42" s="28">
        <v>2274595</v>
      </c>
      <c r="H42" s="28">
        <v>432325.15</v>
      </c>
      <c r="I42" s="28">
        <v>1842269.85</v>
      </c>
      <c r="J42" s="29" t="s">
        <v>19</v>
      </c>
      <c r="K42" s="30">
        <v>24</v>
      </c>
      <c r="L42" s="31" t="s">
        <v>20</v>
      </c>
      <c r="M42" s="33" t="s">
        <v>91</v>
      </c>
      <c r="N42" s="33" t="s">
        <v>131</v>
      </c>
    </row>
    <row r="43" spans="1:14" ht="78" customHeight="1" x14ac:dyDescent="0.2">
      <c r="A43" s="22">
        <v>34</v>
      </c>
      <c r="B43" s="23">
        <v>22</v>
      </c>
      <c r="C43" s="27" t="s">
        <v>132</v>
      </c>
      <c r="D43" s="27" t="s">
        <v>133</v>
      </c>
      <c r="E43" s="28" t="s">
        <v>134</v>
      </c>
      <c r="F43" s="28">
        <v>595956.02</v>
      </c>
      <c r="G43" s="28">
        <v>473422</v>
      </c>
      <c r="H43" s="28">
        <v>47342</v>
      </c>
      <c r="I43" s="28">
        <v>426080</v>
      </c>
      <c r="J43" s="29" t="s">
        <v>19</v>
      </c>
      <c r="K43" s="30">
        <v>23</v>
      </c>
      <c r="L43" s="31" t="s">
        <v>20</v>
      </c>
      <c r="M43" s="33" t="s">
        <v>68</v>
      </c>
      <c r="N43" s="33" t="s">
        <v>32</v>
      </c>
    </row>
    <row r="44" spans="1:14" ht="120.75" customHeight="1" x14ac:dyDescent="0.2">
      <c r="A44" s="22">
        <v>35</v>
      </c>
      <c r="B44" s="23">
        <v>23</v>
      </c>
      <c r="C44" s="27" t="s">
        <v>135</v>
      </c>
      <c r="D44" s="27" t="s">
        <v>136</v>
      </c>
      <c r="E44" s="28" t="s">
        <v>137</v>
      </c>
      <c r="F44" s="28">
        <v>14239330.279999999</v>
      </c>
      <c r="G44" s="28">
        <v>12103430.75</v>
      </c>
      <c r="H44" s="28">
        <v>1423933.02</v>
      </c>
      <c r="I44" s="28">
        <v>10679497.73</v>
      </c>
      <c r="J44" s="29" t="s">
        <v>19</v>
      </c>
      <c r="K44" s="30">
        <v>23</v>
      </c>
      <c r="L44" s="31" t="s">
        <v>20</v>
      </c>
      <c r="M44" s="33" t="s">
        <v>91</v>
      </c>
      <c r="N44" s="33" t="s">
        <v>87</v>
      </c>
    </row>
    <row r="45" spans="1:14" ht="120.75" customHeight="1" x14ac:dyDescent="0.2">
      <c r="A45" s="22">
        <v>36</v>
      </c>
      <c r="B45" s="23">
        <v>24</v>
      </c>
      <c r="C45" s="27" t="s">
        <v>138</v>
      </c>
      <c r="D45" s="27" t="s">
        <v>139</v>
      </c>
      <c r="E45" s="28" t="s">
        <v>140</v>
      </c>
      <c r="F45" s="28">
        <v>300477.09999999998</v>
      </c>
      <c r="G45" s="28">
        <v>211590.5</v>
      </c>
      <c r="H45" s="28">
        <v>24893</v>
      </c>
      <c r="I45" s="28">
        <v>186697.5</v>
      </c>
      <c r="J45" s="29" t="s">
        <v>19</v>
      </c>
      <c r="K45" s="30">
        <v>23</v>
      </c>
      <c r="L45" s="31" t="s">
        <v>20</v>
      </c>
      <c r="M45" s="33" t="s">
        <v>40</v>
      </c>
      <c r="N45" s="33" t="s">
        <v>92</v>
      </c>
    </row>
    <row r="46" spans="1:14" ht="114" customHeight="1" x14ac:dyDescent="0.2">
      <c r="A46" s="22">
        <v>37</v>
      </c>
      <c r="B46" s="23">
        <v>24</v>
      </c>
      <c r="C46" s="27" t="s">
        <v>141</v>
      </c>
      <c r="D46" s="27" t="s">
        <v>139</v>
      </c>
      <c r="E46" s="28" t="s">
        <v>142</v>
      </c>
      <c r="F46" s="28">
        <v>782954.2</v>
      </c>
      <c r="G46" s="28">
        <v>550511</v>
      </c>
      <c r="H46" s="28">
        <v>64766</v>
      </c>
      <c r="I46" s="28">
        <v>485745</v>
      </c>
      <c r="J46" s="29" t="s">
        <v>19</v>
      </c>
      <c r="K46" s="30">
        <v>23</v>
      </c>
      <c r="L46" s="31" t="s">
        <v>20</v>
      </c>
      <c r="M46" s="33" t="s">
        <v>40</v>
      </c>
      <c r="N46" s="33" t="s">
        <v>92</v>
      </c>
    </row>
    <row r="47" spans="1:14" ht="143.25" customHeight="1" x14ac:dyDescent="0.2">
      <c r="A47" s="22">
        <v>38</v>
      </c>
      <c r="B47" s="23">
        <v>24</v>
      </c>
      <c r="C47" s="27" t="s">
        <v>143</v>
      </c>
      <c r="D47" s="27" t="s">
        <v>139</v>
      </c>
      <c r="E47" s="28" t="s">
        <v>144</v>
      </c>
      <c r="F47" s="28">
        <v>524677.68000000005</v>
      </c>
      <c r="G47" s="28">
        <v>445976.02</v>
      </c>
      <c r="H47" s="28">
        <v>52467.76</v>
      </c>
      <c r="I47" s="28">
        <v>393508.26</v>
      </c>
      <c r="J47" s="29" t="s">
        <v>19</v>
      </c>
      <c r="K47" s="30">
        <v>23</v>
      </c>
      <c r="L47" s="31" t="s">
        <v>20</v>
      </c>
      <c r="M47" s="33" t="s">
        <v>40</v>
      </c>
      <c r="N47" s="33" t="s">
        <v>92</v>
      </c>
    </row>
    <row r="48" spans="1:14" ht="138" customHeight="1" x14ac:dyDescent="0.2">
      <c r="A48" s="22">
        <v>39</v>
      </c>
      <c r="B48" s="23">
        <v>25</v>
      </c>
      <c r="C48" s="27" t="s">
        <v>145</v>
      </c>
      <c r="D48" s="27" t="s">
        <v>146</v>
      </c>
      <c r="E48" s="28" t="s">
        <v>147</v>
      </c>
      <c r="F48" s="28">
        <v>7420099.8899999997</v>
      </c>
      <c r="G48" s="28">
        <v>6307084.9100000001</v>
      </c>
      <c r="H48" s="28">
        <v>742009.98</v>
      </c>
      <c r="I48" s="28">
        <v>5565074.9299999997</v>
      </c>
      <c r="J48" s="29" t="s">
        <v>19</v>
      </c>
      <c r="K48" s="30">
        <v>23</v>
      </c>
      <c r="L48" s="31" t="s">
        <v>20</v>
      </c>
      <c r="M48" s="33" t="s">
        <v>91</v>
      </c>
      <c r="N48" s="33" t="s">
        <v>148</v>
      </c>
    </row>
    <row r="49" spans="1:14" ht="119.25" customHeight="1" x14ac:dyDescent="0.2">
      <c r="A49" s="22">
        <v>40</v>
      </c>
      <c r="B49" s="23">
        <v>26</v>
      </c>
      <c r="C49" s="27" t="s">
        <v>149</v>
      </c>
      <c r="D49" s="27" t="s">
        <v>150</v>
      </c>
      <c r="E49" s="28" t="s">
        <v>151</v>
      </c>
      <c r="F49" s="28">
        <v>536359.19999999995</v>
      </c>
      <c r="G49" s="28">
        <v>375245.15</v>
      </c>
      <c r="H49" s="28">
        <v>44146.46</v>
      </c>
      <c r="I49" s="28">
        <v>331098.69</v>
      </c>
      <c r="J49" s="29" t="s">
        <v>19</v>
      </c>
      <c r="K49" s="30">
        <v>23</v>
      </c>
      <c r="L49" s="31" t="s">
        <v>20</v>
      </c>
      <c r="M49" s="33" t="s">
        <v>91</v>
      </c>
      <c r="N49" s="33" t="s">
        <v>152</v>
      </c>
    </row>
    <row r="50" spans="1:14" ht="103.5" customHeight="1" x14ac:dyDescent="0.2">
      <c r="A50" s="22">
        <v>41</v>
      </c>
      <c r="B50" s="23">
        <v>27</v>
      </c>
      <c r="C50" s="27" t="s">
        <v>153</v>
      </c>
      <c r="D50" s="27" t="s">
        <v>154</v>
      </c>
      <c r="E50" s="28" t="s">
        <v>155</v>
      </c>
      <c r="F50" s="28">
        <v>4729594.79</v>
      </c>
      <c r="G50" s="28">
        <v>3980820.15</v>
      </c>
      <c r="H50" s="28">
        <v>468331.77</v>
      </c>
      <c r="I50" s="28">
        <v>3512488.38</v>
      </c>
      <c r="J50" s="29" t="s">
        <v>19</v>
      </c>
      <c r="K50" s="30">
        <v>22</v>
      </c>
      <c r="L50" s="31" t="s">
        <v>20</v>
      </c>
      <c r="M50" s="33" t="s">
        <v>156</v>
      </c>
      <c r="N50" s="34" t="s">
        <v>157</v>
      </c>
    </row>
    <row r="51" spans="1:14" ht="121.5" customHeight="1" x14ac:dyDescent="0.2">
      <c r="A51" s="22">
        <v>42</v>
      </c>
      <c r="B51" s="23">
        <v>28</v>
      </c>
      <c r="C51" s="27" t="s">
        <v>158</v>
      </c>
      <c r="D51" s="27" t="s">
        <v>159</v>
      </c>
      <c r="E51" s="28" t="s">
        <v>160</v>
      </c>
      <c r="F51" s="28">
        <v>6147371.4900000002</v>
      </c>
      <c r="G51" s="28">
        <v>3559520.61</v>
      </c>
      <c r="H51" s="28">
        <v>614737.14</v>
      </c>
      <c r="I51" s="28">
        <v>2944783.47</v>
      </c>
      <c r="J51" s="29" t="s">
        <v>19</v>
      </c>
      <c r="K51" s="30">
        <v>22</v>
      </c>
      <c r="L51" s="31" t="s">
        <v>20</v>
      </c>
      <c r="M51" s="33" t="s">
        <v>91</v>
      </c>
      <c r="N51" s="33" t="s">
        <v>161</v>
      </c>
    </row>
    <row r="52" spans="1:14" ht="53.45" customHeight="1" x14ac:dyDescent="0.2">
      <c r="A52" s="22">
        <v>43</v>
      </c>
      <c r="B52" s="23">
        <v>29</v>
      </c>
      <c r="C52" s="27" t="s">
        <v>162</v>
      </c>
      <c r="D52" s="27" t="s">
        <v>163</v>
      </c>
      <c r="E52" s="28" t="s">
        <v>164</v>
      </c>
      <c r="F52" s="28">
        <v>2058322.55</v>
      </c>
      <c r="G52" s="28">
        <v>1368043.85</v>
      </c>
      <c r="H52" s="28">
        <v>205832.25</v>
      </c>
      <c r="I52" s="28">
        <v>1162211.6000000001</v>
      </c>
      <c r="J52" s="29" t="s">
        <v>19</v>
      </c>
      <c r="K52" s="30">
        <v>22</v>
      </c>
      <c r="L52" s="31" t="s">
        <v>20</v>
      </c>
      <c r="M52" s="33" t="s">
        <v>31</v>
      </c>
      <c r="N52" s="33" t="s">
        <v>32</v>
      </c>
    </row>
    <row r="53" spans="1:14" ht="113.25" customHeight="1" x14ac:dyDescent="0.2">
      <c r="A53" s="22">
        <v>44</v>
      </c>
      <c r="B53" s="23">
        <v>30</v>
      </c>
      <c r="C53" s="27" t="s">
        <v>165</v>
      </c>
      <c r="D53" s="27" t="s">
        <v>166</v>
      </c>
      <c r="E53" s="28" t="s">
        <v>167</v>
      </c>
      <c r="F53" s="28">
        <v>3220234.97</v>
      </c>
      <c r="G53" s="28">
        <v>2503528.39</v>
      </c>
      <c r="H53" s="28">
        <v>294532.75</v>
      </c>
      <c r="I53" s="28">
        <v>2208995.64</v>
      </c>
      <c r="J53" s="29" t="s">
        <v>19</v>
      </c>
      <c r="K53" s="30">
        <v>22</v>
      </c>
      <c r="L53" s="31" t="s">
        <v>20</v>
      </c>
      <c r="M53" s="33" t="s">
        <v>91</v>
      </c>
      <c r="N53" s="33" t="s">
        <v>168</v>
      </c>
    </row>
    <row r="54" spans="1:14" ht="111.75" customHeight="1" x14ac:dyDescent="0.2">
      <c r="A54" s="22">
        <v>45</v>
      </c>
      <c r="B54" s="23">
        <v>31</v>
      </c>
      <c r="C54" s="27" t="s">
        <v>169</v>
      </c>
      <c r="D54" s="27" t="s">
        <v>170</v>
      </c>
      <c r="E54" s="28" t="s">
        <v>171</v>
      </c>
      <c r="F54" s="28">
        <v>2074324.59</v>
      </c>
      <c r="G54" s="28">
        <v>1763175.9</v>
      </c>
      <c r="H54" s="28">
        <v>207432.45</v>
      </c>
      <c r="I54" s="28">
        <v>1555743.45</v>
      </c>
      <c r="J54" s="29" t="s">
        <v>19</v>
      </c>
      <c r="K54" s="30">
        <v>22</v>
      </c>
      <c r="L54" s="31" t="s">
        <v>20</v>
      </c>
      <c r="M54" s="34" t="s">
        <v>172</v>
      </c>
      <c r="N54" s="34" t="s">
        <v>173</v>
      </c>
    </row>
    <row r="55" spans="1:14" ht="98.25" customHeight="1" x14ac:dyDescent="0.2">
      <c r="A55" s="22">
        <v>46</v>
      </c>
      <c r="B55" s="23">
        <v>32</v>
      </c>
      <c r="C55" s="27" t="s">
        <v>174</v>
      </c>
      <c r="D55" s="27" t="s">
        <v>175</v>
      </c>
      <c r="E55" s="28" t="s">
        <v>176</v>
      </c>
      <c r="F55" s="28">
        <v>233362.42</v>
      </c>
      <c r="G55" s="28">
        <v>198358.06</v>
      </c>
      <c r="H55" s="28">
        <v>23336.240000000002</v>
      </c>
      <c r="I55" s="28">
        <v>175021.82</v>
      </c>
      <c r="J55" s="29" t="s">
        <v>19</v>
      </c>
      <c r="K55" s="30">
        <v>22</v>
      </c>
      <c r="L55" s="31" t="s">
        <v>20</v>
      </c>
      <c r="M55" s="33" t="s">
        <v>177</v>
      </c>
      <c r="N55" s="33" t="s">
        <v>178</v>
      </c>
    </row>
    <row r="56" spans="1:14" ht="81.75" customHeight="1" x14ac:dyDescent="0.2">
      <c r="A56" s="22">
        <v>47</v>
      </c>
      <c r="B56" s="23">
        <v>32</v>
      </c>
      <c r="C56" s="27" t="s">
        <v>179</v>
      </c>
      <c r="D56" s="27" t="s">
        <v>180</v>
      </c>
      <c r="E56" s="28" t="s">
        <v>181</v>
      </c>
      <c r="F56" s="28">
        <v>10026346.199999999</v>
      </c>
      <c r="G56" s="28">
        <v>3859787.7</v>
      </c>
      <c r="H56" s="28">
        <v>825245.41</v>
      </c>
      <c r="I56" s="28">
        <v>3034542.29</v>
      </c>
      <c r="J56" s="29" t="s">
        <v>19</v>
      </c>
      <c r="K56" s="30">
        <v>21</v>
      </c>
      <c r="L56" s="31" t="s">
        <v>20</v>
      </c>
      <c r="M56" s="33" t="s">
        <v>31</v>
      </c>
      <c r="N56" s="33" t="s">
        <v>32</v>
      </c>
    </row>
    <row r="57" spans="1:14" ht="121.5" customHeight="1" x14ac:dyDescent="0.2">
      <c r="A57" s="22">
        <v>48</v>
      </c>
      <c r="B57" s="23">
        <v>33</v>
      </c>
      <c r="C57" s="27" t="s">
        <v>182</v>
      </c>
      <c r="D57" s="27" t="s">
        <v>183</v>
      </c>
      <c r="E57" s="28" t="s">
        <v>184</v>
      </c>
      <c r="F57" s="28">
        <v>2186603.5</v>
      </c>
      <c r="G57" s="28">
        <v>1341242.5</v>
      </c>
      <c r="H57" s="28">
        <v>179979.35</v>
      </c>
      <c r="I57" s="28">
        <v>1161263.1499999999</v>
      </c>
      <c r="J57" s="29" t="s">
        <v>19</v>
      </c>
      <c r="K57" s="30">
        <v>21</v>
      </c>
      <c r="L57" s="31" t="s">
        <v>20</v>
      </c>
      <c r="M57" s="33" t="s">
        <v>91</v>
      </c>
      <c r="N57" s="33" t="s">
        <v>60</v>
      </c>
    </row>
    <row r="58" spans="1:14" ht="113.25" customHeight="1" x14ac:dyDescent="0.2">
      <c r="A58" s="22">
        <v>49</v>
      </c>
      <c r="B58" s="23">
        <v>34</v>
      </c>
      <c r="C58" s="27" t="s">
        <v>185</v>
      </c>
      <c r="D58" s="27" t="s">
        <v>186</v>
      </c>
      <c r="E58" s="28" t="s">
        <v>187</v>
      </c>
      <c r="F58" s="28">
        <v>1316665.97</v>
      </c>
      <c r="G58" s="28">
        <v>1096393.44</v>
      </c>
      <c r="H58" s="28">
        <v>128987.46</v>
      </c>
      <c r="I58" s="28">
        <v>967405.98</v>
      </c>
      <c r="J58" s="29" t="s">
        <v>19</v>
      </c>
      <c r="K58" s="30">
        <v>21</v>
      </c>
      <c r="L58" s="31" t="s">
        <v>20</v>
      </c>
      <c r="M58" s="33" t="s">
        <v>91</v>
      </c>
      <c r="N58" s="33" t="s">
        <v>60</v>
      </c>
    </row>
    <row r="59" spans="1:14" ht="110.25" customHeight="1" x14ac:dyDescent="0.2">
      <c r="A59" s="22">
        <v>50</v>
      </c>
      <c r="B59" s="23">
        <v>35</v>
      </c>
      <c r="C59" s="27" t="s">
        <v>188</v>
      </c>
      <c r="D59" s="27" t="s">
        <v>189</v>
      </c>
      <c r="E59" s="28" t="s">
        <v>190</v>
      </c>
      <c r="F59" s="28">
        <v>3313686.28</v>
      </c>
      <c r="G59" s="28">
        <v>2814074.04</v>
      </c>
      <c r="H59" s="28">
        <v>331067.53000000003</v>
      </c>
      <c r="I59" s="28">
        <v>2483006.5099999998</v>
      </c>
      <c r="J59" s="29" t="s">
        <v>19</v>
      </c>
      <c r="K59" s="30">
        <v>21</v>
      </c>
      <c r="L59" s="31" t="s">
        <v>20</v>
      </c>
      <c r="M59" s="33" t="s">
        <v>91</v>
      </c>
      <c r="N59" s="33" t="s">
        <v>191</v>
      </c>
    </row>
    <row r="60" spans="1:14" ht="128.25" customHeight="1" x14ac:dyDescent="0.2">
      <c r="A60" s="22">
        <v>51</v>
      </c>
      <c r="B60" s="23">
        <v>36</v>
      </c>
      <c r="C60" s="27" t="s">
        <v>192</v>
      </c>
      <c r="D60" s="27" t="s">
        <v>114</v>
      </c>
      <c r="E60" s="28" t="s">
        <v>193</v>
      </c>
      <c r="F60" s="28">
        <v>582507.56000000006</v>
      </c>
      <c r="G60" s="28">
        <v>210504.58</v>
      </c>
      <c r="H60" s="28">
        <v>45104.42</v>
      </c>
      <c r="I60" s="28">
        <v>165400.16</v>
      </c>
      <c r="J60" s="29" t="s">
        <v>19</v>
      </c>
      <c r="K60" s="30">
        <v>21</v>
      </c>
      <c r="L60" s="31" t="s">
        <v>20</v>
      </c>
      <c r="M60" s="33" t="s">
        <v>91</v>
      </c>
      <c r="N60" s="33" t="s">
        <v>194</v>
      </c>
    </row>
    <row r="61" spans="1:14" ht="145.5" customHeight="1" x14ac:dyDescent="0.2">
      <c r="A61" s="22">
        <v>52</v>
      </c>
      <c r="B61" s="23">
        <v>37</v>
      </c>
      <c r="C61" s="27" t="s">
        <v>195</v>
      </c>
      <c r="D61" s="27" t="s">
        <v>114</v>
      </c>
      <c r="E61" s="28" t="s">
        <v>196</v>
      </c>
      <c r="F61" s="28">
        <v>788528</v>
      </c>
      <c r="G61" s="28">
        <v>300882.32</v>
      </c>
      <c r="H61" s="28">
        <v>64901.919999999998</v>
      </c>
      <c r="I61" s="28">
        <v>235980.4</v>
      </c>
      <c r="J61" s="29" t="s">
        <v>19</v>
      </c>
      <c r="K61" s="30">
        <v>21</v>
      </c>
      <c r="L61" s="31" t="s">
        <v>20</v>
      </c>
      <c r="M61" s="33" t="s">
        <v>91</v>
      </c>
      <c r="N61" s="33" t="s">
        <v>194</v>
      </c>
    </row>
    <row r="62" spans="1:14" ht="141" customHeight="1" x14ac:dyDescent="0.2">
      <c r="A62" s="22">
        <v>53</v>
      </c>
      <c r="B62" s="23">
        <v>38</v>
      </c>
      <c r="C62" s="27" t="s">
        <v>197</v>
      </c>
      <c r="D62" s="27" t="s">
        <v>198</v>
      </c>
      <c r="E62" s="28" t="s">
        <v>199</v>
      </c>
      <c r="F62" s="28">
        <v>2054468.95</v>
      </c>
      <c r="G62" s="28">
        <v>1746298.6</v>
      </c>
      <c r="H62" s="28">
        <v>205446.89</v>
      </c>
      <c r="I62" s="28">
        <v>1540851.71</v>
      </c>
      <c r="J62" s="29" t="s">
        <v>19</v>
      </c>
      <c r="K62" s="30">
        <v>20</v>
      </c>
      <c r="L62" s="31" t="s">
        <v>20</v>
      </c>
      <c r="M62" s="33" t="s">
        <v>91</v>
      </c>
      <c r="N62" s="33" t="s">
        <v>200</v>
      </c>
    </row>
    <row r="63" spans="1:14" ht="126" customHeight="1" x14ac:dyDescent="0.2">
      <c r="A63" s="22">
        <v>54</v>
      </c>
      <c r="B63" s="23">
        <v>38</v>
      </c>
      <c r="C63" s="27" t="s">
        <v>201</v>
      </c>
      <c r="D63" s="27" t="s">
        <v>198</v>
      </c>
      <c r="E63" s="28" t="s">
        <v>202</v>
      </c>
      <c r="F63" s="28">
        <v>1240424.25</v>
      </c>
      <c r="G63" s="28">
        <v>1054360.6000000001</v>
      </c>
      <c r="H63" s="28">
        <v>124042.42</v>
      </c>
      <c r="I63" s="28">
        <v>930318.18</v>
      </c>
      <c r="J63" s="29" t="s">
        <v>19</v>
      </c>
      <c r="K63" s="30">
        <v>20</v>
      </c>
      <c r="L63" s="31" t="s">
        <v>20</v>
      </c>
      <c r="M63" s="33" t="s">
        <v>91</v>
      </c>
      <c r="N63" s="33" t="s">
        <v>203</v>
      </c>
    </row>
    <row r="64" spans="1:14" ht="113.25" customHeight="1" x14ac:dyDescent="0.2">
      <c r="A64" s="22">
        <v>55</v>
      </c>
      <c r="B64" s="23">
        <v>39</v>
      </c>
      <c r="C64" s="27" t="s">
        <v>204</v>
      </c>
      <c r="D64" s="27" t="s">
        <v>186</v>
      </c>
      <c r="E64" s="28" t="s">
        <v>205</v>
      </c>
      <c r="F64" s="28">
        <v>312432.01</v>
      </c>
      <c r="G64" s="28">
        <v>264111.02</v>
      </c>
      <c r="H64" s="28">
        <v>31071.88</v>
      </c>
      <c r="I64" s="28">
        <v>233039.14</v>
      </c>
      <c r="J64" s="29" t="s">
        <v>19</v>
      </c>
      <c r="K64" s="30">
        <v>20</v>
      </c>
      <c r="L64" s="31" t="s">
        <v>20</v>
      </c>
      <c r="M64" s="33" t="s">
        <v>206</v>
      </c>
      <c r="N64" s="33" t="s">
        <v>207</v>
      </c>
    </row>
    <row r="65" spans="1:14" ht="79.5" customHeight="1" x14ac:dyDescent="0.2">
      <c r="A65" s="22">
        <v>56</v>
      </c>
      <c r="B65" s="23">
        <v>40</v>
      </c>
      <c r="C65" s="27" t="s">
        <v>208</v>
      </c>
      <c r="D65" s="27" t="s">
        <v>209</v>
      </c>
      <c r="E65" s="28" t="s">
        <v>210</v>
      </c>
      <c r="F65" s="28">
        <v>2661454.41</v>
      </c>
      <c r="G65" s="28">
        <v>2157250.6800000002</v>
      </c>
      <c r="H65" s="28">
        <v>257684.47</v>
      </c>
      <c r="I65" s="28">
        <v>1899566.21</v>
      </c>
      <c r="J65" s="29" t="s">
        <v>19</v>
      </c>
      <c r="K65" s="30">
        <v>20</v>
      </c>
      <c r="L65" s="31" t="s">
        <v>20</v>
      </c>
      <c r="M65" s="33" t="s">
        <v>123</v>
      </c>
      <c r="N65" s="33" t="s">
        <v>211</v>
      </c>
    </row>
    <row r="66" spans="1:14" ht="126" customHeight="1" x14ac:dyDescent="0.2">
      <c r="A66" s="22">
        <v>57</v>
      </c>
      <c r="B66" s="23">
        <v>41</v>
      </c>
      <c r="C66" s="27" t="s">
        <v>212</v>
      </c>
      <c r="D66" s="27" t="s">
        <v>213</v>
      </c>
      <c r="E66" s="28" t="s">
        <v>214</v>
      </c>
      <c r="F66" s="28">
        <v>3834826.5</v>
      </c>
      <c r="G66" s="28">
        <v>3259602.53</v>
      </c>
      <c r="H66" s="28">
        <v>383482.65</v>
      </c>
      <c r="I66" s="28">
        <v>2876119.88</v>
      </c>
      <c r="J66" s="29" t="s">
        <v>19</v>
      </c>
      <c r="K66" s="30">
        <v>20</v>
      </c>
      <c r="L66" s="31" t="s">
        <v>20</v>
      </c>
      <c r="M66" s="33" t="s">
        <v>91</v>
      </c>
      <c r="N66" s="33" t="s">
        <v>215</v>
      </c>
    </row>
    <row r="67" spans="1:14" ht="116.25" customHeight="1" x14ac:dyDescent="0.2">
      <c r="A67" s="22">
        <v>58</v>
      </c>
      <c r="B67" s="23">
        <v>42</v>
      </c>
      <c r="C67" s="27" t="s">
        <v>216</v>
      </c>
      <c r="D67" s="27" t="s">
        <v>189</v>
      </c>
      <c r="E67" s="28" t="s">
        <v>217</v>
      </c>
      <c r="F67" s="28">
        <v>2051297.86</v>
      </c>
      <c r="G67" s="28">
        <v>1719676.86</v>
      </c>
      <c r="H67" s="28">
        <v>202314.92</v>
      </c>
      <c r="I67" s="28">
        <v>1517361.94</v>
      </c>
      <c r="J67" s="29" t="s">
        <v>19</v>
      </c>
      <c r="K67" s="30">
        <v>20</v>
      </c>
      <c r="L67" s="31" t="s">
        <v>20</v>
      </c>
      <c r="M67" s="33" t="s">
        <v>91</v>
      </c>
      <c r="N67" s="33" t="s">
        <v>218</v>
      </c>
    </row>
    <row r="68" spans="1:14" ht="109.5" customHeight="1" x14ac:dyDescent="0.2">
      <c r="A68" s="22">
        <v>59</v>
      </c>
      <c r="B68" s="23">
        <v>43</v>
      </c>
      <c r="C68" s="27" t="s">
        <v>219</v>
      </c>
      <c r="D68" s="27" t="s">
        <v>114</v>
      </c>
      <c r="E68" s="28" t="s">
        <v>220</v>
      </c>
      <c r="F68" s="28">
        <v>589641</v>
      </c>
      <c r="G68" s="28">
        <v>230333.41</v>
      </c>
      <c r="H68" s="28">
        <v>48531.99</v>
      </c>
      <c r="I68" s="28">
        <v>181801.42</v>
      </c>
      <c r="J68" s="29" t="s">
        <v>19</v>
      </c>
      <c r="K68" s="30">
        <v>20</v>
      </c>
      <c r="L68" s="31" t="s">
        <v>20</v>
      </c>
      <c r="M68" s="33" t="s">
        <v>91</v>
      </c>
      <c r="N68" s="33" t="s">
        <v>131</v>
      </c>
    </row>
    <row r="69" spans="1:14" ht="105.75" customHeight="1" x14ac:dyDescent="0.2">
      <c r="A69" s="22">
        <v>60</v>
      </c>
      <c r="B69" s="23">
        <v>43</v>
      </c>
      <c r="C69" s="27" t="s">
        <v>221</v>
      </c>
      <c r="D69" s="27" t="s">
        <v>222</v>
      </c>
      <c r="E69" s="28" t="s">
        <v>202</v>
      </c>
      <c r="F69" s="28">
        <v>3049150</v>
      </c>
      <c r="G69" s="28">
        <v>1688632.24</v>
      </c>
      <c r="H69" s="28">
        <v>249073.26</v>
      </c>
      <c r="I69" s="28">
        <v>1439558.98</v>
      </c>
      <c r="J69" s="29" t="s">
        <v>19</v>
      </c>
      <c r="K69" s="30">
        <v>19</v>
      </c>
      <c r="L69" s="31" t="s">
        <v>20</v>
      </c>
      <c r="M69" s="33" t="s">
        <v>123</v>
      </c>
      <c r="N69" s="33" t="s">
        <v>223</v>
      </c>
    </row>
    <row r="70" spans="1:14" ht="92.25" customHeight="1" x14ac:dyDescent="0.2">
      <c r="A70" s="22">
        <v>61</v>
      </c>
      <c r="B70" s="23">
        <v>44</v>
      </c>
      <c r="C70" s="27" t="s">
        <v>224</v>
      </c>
      <c r="D70" s="27" t="s">
        <v>186</v>
      </c>
      <c r="E70" s="28" t="s">
        <v>225</v>
      </c>
      <c r="F70" s="28">
        <v>173420</v>
      </c>
      <c r="G70" s="28">
        <v>121327.3</v>
      </c>
      <c r="H70" s="28">
        <v>14273.8</v>
      </c>
      <c r="I70" s="28">
        <v>107053.5</v>
      </c>
      <c r="J70" s="29" t="s">
        <v>19</v>
      </c>
      <c r="K70" s="30">
        <v>19</v>
      </c>
      <c r="L70" s="31" t="s">
        <v>20</v>
      </c>
      <c r="M70" s="33" t="s">
        <v>123</v>
      </c>
      <c r="N70" s="33" t="s">
        <v>178</v>
      </c>
    </row>
    <row r="71" spans="1:14" ht="99.75" customHeight="1" x14ac:dyDescent="0.2">
      <c r="A71" s="22">
        <v>62</v>
      </c>
      <c r="B71" s="23">
        <v>45</v>
      </c>
      <c r="C71" s="27" t="s">
        <v>226</v>
      </c>
      <c r="D71" s="27" t="s">
        <v>227</v>
      </c>
      <c r="E71" s="28" t="s">
        <v>228</v>
      </c>
      <c r="F71" s="28">
        <v>2521555.84</v>
      </c>
      <c r="G71" s="28">
        <v>1764214.66</v>
      </c>
      <c r="H71" s="28">
        <v>207543.44</v>
      </c>
      <c r="I71" s="28">
        <v>1556671.22</v>
      </c>
      <c r="J71" s="29" t="s">
        <v>19</v>
      </c>
      <c r="K71" s="30">
        <v>18</v>
      </c>
      <c r="L71" s="31" t="s">
        <v>20</v>
      </c>
      <c r="M71" s="33" t="s">
        <v>91</v>
      </c>
      <c r="N71" s="33" t="s">
        <v>229</v>
      </c>
    </row>
    <row r="72" spans="1:14" ht="96.75" customHeight="1" x14ac:dyDescent="0.2">
      <c r="A72" s="22">
        <v>63</v>
      </c>
      <c r="B72" s="23">
        <v>46</v>
      </c>
      <c r="C72" s="27" t="s">
        <v>230</v>
      </c>
      <c r="D72" s="27" t="s">
        <v>231</v>
      </c>
      <c r="E72" s="28" t="s">
        <v>232</v>
      </c>
      <c r="F72" s="28">
        <v>1192268</v>
      </c>
      <c r="G72" s="28">
        <v>840365.85</v>
      </c>
      <c r="H72" s="28">
        <v>99297.07</v>
      </c>
      <c r="I72" s="28">
        <v>741068.78</v>
      </c>
      <c r="J72" s="29" t="s">
        <v>19</v>
      </c>
      <c r="K72" s="30">
        <v>18</v>
      </c>
      <c r="L72" s="31" t="s">
        <v>20</v>
      </c>
      <c r="M72" s="33" t="s">
        <v>91</v>
      </c>
      <c r="N72" s="33" t="s">
        <v>233</v>
      </c>
    </row>
    <row r="73" spans="1:14" ht="119.25" customHeight="1" x14ac:dyDescent="0.2">
      <c r="A73" s="22">
        <v>64</v>
      </c>
      <c r="B73" s="23">
        <v>46</v>
      </c>
      <c r="C73" s="27" t="s">
        <v>234</v>
      </c>
      <c r="D73" s="27" t="s">
        <v>235</v>
      </c>
      <c r="E73" s="28" t="s">
        <v>236</v>
      </c>
      <c r="F73" s="28">
        <v>545649.17000000004</v>
      </c>
      <c r="G73" s="28">
        <v>462541.29</v>
      </c>
      <c r="H73" s="28">
        <v>54416.62</v>
      </c>
      <c r="I73" s="28">
        <v>408124.67</v>
      </c>
      <c r="J73" s="29" t="s">
        <v>19</v>
      </c>
      <c r="K73" s="30">
        <v>18</v>
      </c>
      <c r="L73" s="31" t="s">
        <v>20</v>
      </c>
      <c r="M73" s="33" t="s">
        <v>237</v>
      </c>
      <c r="N73" s="33" t="s">
        <v>233</v>
      </c>
    </row>
    <row r="74" spans="1:14" ht="135.75" customHeight="1" x14ac:dyDescent="0.2">
      <c r="A74" s="22">
        <v>65</v>
      </c>
      <c r="B74" s="23">
        <v>46</v>
      </c>
      <c r="C74" s="27" t="s">
        <v>238</v>
      </c>
      <c r="D74" s="27" t="s">
        <v>239</v>
      </c>
      <c r="E74" s="28" t="s">
        <v>240</v>
      </c>
      <c r="F74" s="28">
        <v>1328681.5900000001</v>
      </c>
      <c r="G74" s="28">
        <v>1129379.3500000001</v>
      </c>
      <c r="H74" s="28">
        <v>132868.16</v>
      </c>
      <c r="I74" s="28">
        <v>996511.19</v>
      </c>
      <c r="J74" s="29" t="s">
        <v>19</v>
      </c>
      <c r="K74" s="30">
        <v>18</v>
      </c>
      <c r="L74" s="31" t="s">
        <v>20</v>
      </c>
      <c r="M74" s="33" t="s">
        <v>237</v>
      </c>
      <c r="N74" s="33" t="s">
        <v>233</v>
      </c>
    </row>
    <row r="75" spans="1:14" ht="158.25" customHeight="1" x14ac:dyDescent="0.2">
      <c r="A75" s="22">
        <v>66</v>
      </c>
      <c r="B75" s="23">
        <v>47</v>
      </c>
      <c r="C75" s="27" t="s">
        <v>241</v>
      </c>
      <c r="D75" s="27" t="s">
        <v>242</v>
      </c>
      <c r="E75" s="28" t="s">
        <v>243</v>
      </c>
      <c r="F75" s="28">
        <v>711265.71</v>
      </c>
      <c r="G75" s="28">
        <v>604575.85</v>
      </c>
      <c r="H75" s="28">
        <v>71126.570000000007</v>
      </c>
      <c r="I75" s="28">
        <v>533449.28</v>
      </c>
      <c r="J75" s="29" t="s">
        <v>19</v>
      </c>
      <c r="K75" s="30">
        <v>18</v>
      </c>
      <c r="L75" s="31" t="s">
        <v>20</v>
      </c>
      <c r="M75" s="34" t="s">
        <v>91</v>
      </c>
      <c r="N75" s="33" t="s">
        <v>244</v>
      </c>
    </row>
    <row r="76" spans="1:14" ht="109.5" customHeight="1" x14ac:dyDescent="0.2">
      <c r="A76" s="22">
        <v>67</v>
      </c>
      <c r="B76" s="23">
        <v>48</v>
      </c>
      <c r="C76" s="27" t="s">
        <v>245</v>
      </c>
      <c r="D76" s="27" t="s">
        <v>242</v>
      </c>
      <c r="E76" s="28" t="s">
        <v>246</v>
      </c>
      <c r="F76" s="28">
        <v>937155.4</v>
      </c>
      <c r="G76" s="28">
        <v>657627.55000000005</v>
      </c>
      <c r="H76" s="28">
        <v>77367.929999999993</v>
      </c>
      <c r="I76" s="28">
        <v>580259.62</v>
      </c>
      <c r="J76" s="29" t="s">
        <v>19</v>
      </c>
      <c r="K76" s="30">
        <v>18</v>
      </c>
      <c r="L76" s="31" t="s">
        <v>20</v>
      </c>
      <c r="M76" s="33" t="s">
        <v>237</v>
      </c>
      <c r="N76" s="33" t="s">
        <v>247</v>
      </c>
    </row>
    <row r="77" spans="1:14" ht="128.25" customHeight="1" x14ac:dyDescent="0.2">
      <c r="A77" s="22">
        <v>68</v>
      </c>
      <c r="B77" s="23">
        <v>49</v>
      </c>
      <c r="C77" s="27" t="s">
        <v>248</v>
      </c>
      <c r="D77" s="27" t="s">
        <v>249</v>
      </c>
      <c r="E77" s="28" t="s">
        <v>250</v>
      </c>
      <c r="F77" s="28">
        <v>1555655.1</v>
      </c>
      <c r="G77" s="28">
        <v>1183466.27</v>
      </c>
      <c r="H77" s="28">
        <v>139231.32</v>
      </c>
      <c r="I77" s="28">
        <v>1044234.95</v>
      </c>
      <c r="J77" s="29" t="s">
        <v>19</v>
      </c>
      <c r="K77" s="30">
        <v>17</v>
      </c>
      <c r="L77" s="31" t="s">
        <v>20</v>
      </c>
      <c r="M77" s="33" t="s">
        <v>237</v>
      </c>
      <c r="N77" s="33" t="s">
        <v>251</v>
      </c>
    </row>
    <row r="78" spans="1:14" ht="141" customHeight="1" x14ac:dyDescent="0.2">
      <c r="A78" s="22">
        <v>69</v>
      </c>
      <c r="B78" s="23">
        <v>50</v>
      </c>
      <c r="C78" s="27" t="s">
        <v>252</v>
      </c>
      <c r="D78" s="27" t="s">
        <v>198</v>
      </c>
      <c r="E78" s="28" t="s">
        <v>253</v>
      </c>
      <c r="F78" s="28">
        <v>1552129.37</v>
      </c>
      <c r="G78" s="28">
        <v>1319309.96</v>
      </c>
      <c r="H78" s="28">
        <v>155212.93</v>
      </c>
      <c r="I78" s="28">
        <v>1164097.03</v>
      </c>
      <c r="J78" s="29" t="s">
        <v>19</v>
      </c>
      <c r="K78" s="30">
        <v>17</v>
      </c>
      <c r="L78" s="31" t="s">
        <v>20</v>
      </c>
      <c r="M78" s="33" t="s">
        <v>91</v>
      </c>
      <c r="N78" s="33" t="s">
        <v>254</v>
      </c>
    </row>
    <row r="79" spans="1:14" ht="114.75" customHeight="1" x14ac:dyDescent="0.2">
      <c r="A79" s="22">
        <v>70</v>
      </c>
      <c r="B79" s="23">
        <v>51</v>
      </c>
      <c r="C79" s="27" t="s">
        <v>255</v>
      </c>
      <c r="D79" s="27" t="s">
        <v>256</v>
      </c>
      <c r="E79" s="28" t="s">
        <v>257</v>
      </c>
      <c r="F79" s="28">
        <v>1608691.72</v>
      </c>
      <c r="G79" s="28">
        <v>1176023.3999999999</v>
      </c>
      <c r="H79" s="28">
        <v>138527.89000000001</v>
      </c>
      <c r="I79" s="28">
        <v>1037495.51</v>
      </c>
      <c r="J79" s="29" t="s">
        <v>19</v>
      </c>
      <c r="K79" s="30">
        <v>17</v>
      </c>
      <c r="L79" s="31" t="s">
        <v>20</v>
      </c>
      <c r="M79" s="33" t="s">
        <v>123</v>
      </c>
      <c r="N79" s="33" t="s">
        <v>258</v>
      </c>
    </row>
    <row r="80" spans="1:14" ht="84" customHeight="1" x14ac:dyDescent="0.2">
      <c r="A80" s="22">
        <v>71</v>
      </c>
      <c r="B80" s="23">
        <v>52</v>
      </c>
      <c r="C80" s="27" t="s">
        <v>259</v>
      </c>
      <c r="D80" s="27" t="s">
        <v>260</v>
      </c>
      <c r="E80" s="28" t="s">
        <v>261</v>
      </c>
      <c r="F80" s="28">
        <v>940627.99</v>
      </c>
      <c r="G80" s="28">
        <v>540150.79</v>
      </c>
      <c r="H80" s="28">
        <v>83232.789999999994</v>
      </c>
      <c r="I80" s="28">
        <v>456918</v>
      </c>
      <c r="J80" s="29" t="s">
        <v>19</v>
      </c>
      <c r="K80" s="30">
        <v>15</v>
      </c>
      <c r="L80" s="31" t="s">
        <v>20</v>
      </c>
      <c r="M80" s="26" t="s">
        <v>21</v>
      </c>
      <c r="N80" s="25" t="s">
        <v>313</v>
      </c>
    </row>
    <row r="81" spans="1:14" ht="161.25" customHeight="1" x14ac:dyDescent="0.2">
      <c r="A81" s="22">
        <v>72</v>
      </c>
      <c r="B81" s="23">
        <v>53</v>
      </c>
      <c r="C81" s="27" t="s">
        <v>262</v>
      </c>
      <c r="D81" s="27" t="s">
        <v>263</v>
      </c>
      <c r="E81" s="28" t="s">
        <v>264</v>
      </c>
      <c r="F81" s="28">
        <v>462280</v>
      </c>
      <c r="G81" s="28">
        <v>323418.2</v>
      </c>
      <c r="H81" s="28">
        <v>38049.199999999997</v>
      </c>
      <c r="I81" s="28">
        <v>285369</v>
      </c>
      <c r="J81" s="29" t="s">
        <v>19</v>
      </c>
      <c r="K81" s="30">
        <v>14</v>
      </c>
      <c r="L81" s="31" t="s">
        <v>20</v>
      </c>
      <c r="M81" s="26" t="s">
        <v>21</v>
      </c>
      <c r="N81" s="25" t="s">
        <v>313</v>
      </c>
    </row>
    <row r="82" spans="1:14" ht="88.5" customHeight="1" x14ac:dyDescent="0.2">
      <c r="A82" s="22">
        <v>73</v>
      </c>
      <c r="B82" s="23">
        <v>54</v>
      </c>
      <c r="C82" s="27" t="s">
        <v>265</v>
      </c>
      <c r="D82" s="27" t="s">
        <v>266</v>
      </c>
      <c r="E82" s="28" t="s">
        <v>267</v>
      </c>
      <c r="F82" s="28">
        <v>1858728.07</v>
      </c>
      <c r="G82" s="28">
        <v>1257098.93</v>
      </c>
      <c r="H82" s="28">
        <v>147893.99</v>
      </c>
      <c r="I82" s="28">
        <v>1109204.94</v>
      </c>
      <c r="J82" s="29" t="s">
        <v>19</v>
      </c>
      <c r="K82" s="30">
        <v>12</v>
      </c>
      <c r="L82" s="31" t="s">
        <v>20</v>
      </c>
      <c r="M82" s="26" t="s">
        <v>21</v>
      </c>
      <c r="N82" s="25" t="s">
        <v>313</v>
      </c>
    </row>
    <row r="83" spans="1:14" ht="75.75" customHeight="1" x14ac:dyDescent="0.2">
      <c r="A83" s="22">
        <v>74</v>
      </c>
      <c r="B83" s="23">
        <v>55</v>
      </c>
      <c r="C83" s="10" t="s">
        <v>268</v>
      </c>
      <c r="D83" s="10" t="s">
        <v>266</v>
      </c>
      <c r="E83" s="11" t="s">
        <v>269</v>
      </c>
      <c r="F83" s="11">
        <v>4857261.0199999996</v>
      </c>
      <c r="G83" s="11">
        <v>1964813.97</v>
      </c>
      <c r="H83" s="11">
        <v>412113.59</v>
      </c>
      <c r="I83" s="11">
        <v>1552700.38</v>
      </c>
      <c r="J83" s="24" t="s">
        <v>19</v>
      </c>
      <c r="K83" s="9">
        <v>11</v>
      </c>
      <c r="L83" s="25" t="s">
        <v>20</v>
      </c>
      <c r="M83" s="26" t="s">
        <v>21</v>
      </c>
      <c r="N83" s="25" t="s">
        <v>313</v>
      </c>
    </row>
    <row r="84" spans="1:14" ht="31.5" customHeight="1" x14ac:dyDescent="0.2">
      <c r="A84" s="42"/>
      <c r="B84" s="12" t="s">
        <v>270</v>
      </c>
      <c r="C84" s="10"/>
      <c r="D84" s="10"/>
      <c r="E84" s="11"/>
      <c r="F84" s="60">
        <f>SUM(F10:F83)</f>
        <v>239684696.42999995</v>
      </c>
      <c r="G84" s="60">
        <f>SUM(G10:G83)</f>
        <v>164989122.59000003</v>
      </c>
      <c r="H84" s="60">
        <f>SUM(H10:H83)</f>
        <v>21309592.47000001</v>
      </c>
      <c r="I84" s="60">
        <f>SUM(I10:I83)</f>
        <v>143679530.11999995</v>
      </c>
      <c r="J84" s="43"/>
      <c r="K84" s="44"/>
      <c r="L84" s="45"/>
      <c r="M84" s="46"/>
      <c r="N84" s="45"/>
    </row>
    <row r="85" spans="1:14" ht="62.25" customHeight="1" x14ac:dyDescent="0.2">
      <c r="A85" s="22">
        <v>75</v>
      </c>
      <c r="B85" s="47"/>
      <c r="C85" s="11" t="s">
        <v>271</v>
      </c>
      <c r="D85" s="11" t="s">
        <v>272</v>
      </c>
      <c r="E85" s="11" t="s">
        <v>273</v>
      </c>
      <c r="F85" s="11">
        <v>1029340</v>
      </c>
      <c r="G85" s="11">
        <v>874939</v>
      </c>
      <c r="H85" s="11">
        <v>0</v>
      </c>
      <c r="I85" s="11">
        <v>874939</v>
      </c>
      <c r="J85" s="24" t="s">
        <v>274</v>
      </c>
      <c r="K85" s="11" t="s">
        <v>275</v>
      </c>
      <c r="L85" s="25" t="s">
        <v>276</v>
      </c>
      <c r="M85" s="48"/>
      <c r="N85" s="42"/>
    </row>
    <row r="86" spans="1:14" ht="62.25" customHeight="1" x14ac:dyDescent="0.2">
      <c r="A86" s="22">
        <v>76</v>
      </c>
      <c r="B86" s="47"/>
      <c r="C86" s="11" t="s">
        <v>277</v>
      </c>
      <c r="D86" s="11" t="s">
        <v>278</v>
      </c>
      <c r="E86" s="11" t="s">
        <v>279</v>
      </c>
      <c r="F86" s="11">
        <v>1249511.92</v>
      </c>
      <c r="G86" s="11">
        <v>1062085.1299999999</v>
      </c>
      <c r="H86" s="11">
        <v>0</v>
      </c>
      <c r="I86" s="11">
        <v>1062085.1299999999</v>
      </c>
      <c r="J86" s="24" t="s">
        <v>274</v>
      </c>
      <c r="K86" s="11" t="s">
        <v>275</v>
      </c>
      <c r="L86" s="25" t="s">
        <v>276</v>
      </c>
      <c r="M86" s="48"/>
      <c r="N86" s="42"/>
    </row>
    <row r="87" spans="1:14" ht="75" x14ac:dyDescent="0.2">
      <c r="A87" s="22">
        <v>77</v>
      </c>
      <c r="B87" s="47"/>
      <c r="C87" s="11" t="s">
        <v>280</v>
      </c>
      <c r="D87" s="11" t="s">
        <v>34</v>
      </c>
      <c r="E87" s="11" t="s">
        <v>281</v>
      </c>
      <c r="F87" s="11">
        <v>368981.84</v>
      </c>
      <c r="G87" s="11">
        <v>313634.57</v>
      </c>
      <c r="H87" s="11">
        <v>0</v>
      </c>
      <c r="I87" s="11">
        <v>313634.57</v>
      </c>
      <c r="J87" s="24" t="s">
        <v>274</v>
      </c>
      <c r="K87" s="11" t="s">
        <v>275</v>
      </c>
      <c r="L87" s="25" t="s">
        <v>276</v>
      </c>
      <c r="M87" s="48"/>
      <c r="N87" s="42"/>
    </row>
    <row r="88" spans="1:14" ht="68.25" customHeight="1" x14ac:dyDescent="0.2">
      <c r="A88" s="22">
        <v>78</v>
      </c>
      <c r="B88" s="47"/>
      <c r="C88" s="11" t="s">
        <v>282</v>
      </c>
      <c r="D88" s="11" t="s">
        <v>283</v>
      </c>
      <c r="E88" s="11" t="s">
        <v>284</v>
      </c>
      <c r="F88" s="11">
        <v>1553961</v>
      </c>
      <c r="G88" s="11">
        <v>1284414.6000000001</v>
      </c>
      <c r="H88" s="11">
        <v>0</v>
      </c>
      <c r="I88" s="11">
        <v>1284414.6000000001</v>
      </c>
      <c r="J88" s="24" t="s">
        <v>274</v>
      </c>
      <c r="K88" s="11" t="s">
        <v>275</v>
      </c>
      <c r="L88" s="25" t="s">
        <v>276</v>
      </c>
      <c r="M88" s="48"/>
      <c r="N88" s="42"/>
    </row>
    <row r="89" spans="1:14" ht="75" x14ac:dyDescent="0.2">
      <c r="A89" s="22">
        <v>79</v>
      </c>
      <c r="B89" s="47"/>
      <c r="C89" s="11" t="s">
        <v>285</v>
      </c>
      <c r="D89" s="11" t="s">
        <v>17</v>
      </c>
      <c r="E89" s="11" t="s">
        <v>286</v>
      </c>
      <c r="F89" s="11">
        <v>1961180</v>
      </c>
      <c r="G89" s="11">
        <v>140000</v>
      </c>
      <c r="H89" s="11">
        <v>8000</v>
      </c>
      <c r="I89" s="11">
        <v>132000</v>
      </c>
      <c r="J89" s="24" t="s">
        <v>274</v>
      </c>
      <c r="K89" s="11" t="s">
        <v>275</v>
      </c>
      <c r="L89" s="25" t="s">
        <v>276</v>
      </c>
      <c r="M89" s="48"/>
      <c r="N89" s="42"/>
    </row>
    <row r="90" spans="1:14" ht="112.5" x14ac:dyDescent="0.2">
      <c r="A90" s="22">
        <v>80</v>
      </c>
      <c r="B90" s="47"/>
      <c r="C90" s="11" t="s">
        <v>287</v>
      </c>
      <c r="D90" s="11" t="s">
        <v>288</v>
      </c>
      <c r="E90" s="11" t="s">
        <v>289</v>
      </c>
      <c r="F90" s="11">
        <v>427938</v>
      </c>
      <c r="G90" s="11">
        <v>363747.29</v>
      </c>
      <c r="H90" s="11">
        <v>36374.730000000003</v>
      </c>
      <c r="I90" s="11">
        <v>327372.56</v>
      </c>
      <c r="J90" s="24" t="s">
        <v>274</v>
      </c>
      <c r="K90" s="11" t="s">
        <v>275</v>
      </c>
      <c r="L90" s="25" t="s">
        <v>276</v>
      </c>
      <c r="M90" s="48"/>
      <c r="N90" s="42"/>
    </row>
    <row r="91" spans="1:14" ht="89.25" customHeight="1" x14ac:dyDescent="0.2">
      <c r="A91" s="22">
        <v>81</v>
      </c>
      <c r="B91" s="47"/>
      <c r="C91" s="11" t="s">
        <v>290</v>
      </c>
      <c r="D91" s="11" t="s">
        <v>291</v>
      </c>
      <c r="E91" s="11" t="s">
        <v>292</v>
      </c>
      <c r="F91" s="11">
        <v>3081600</v>
      </c>
      <c r="G91" s="11">
        <v>2448000</v>
      </c>
      <c r="H91" s="11">
        <v>308160</v>
      </c>
      <c r="I91" s="11">
        <v>2139840</v>
      </c>
      <c r="J91" s="24" t="s">
        <v>274</v>
      </c>
      <c r="K91" s="11" t="s">
        <v>275</v>
      </c>
      <c r="L91" s="25" t="s">
        <v>276</v>
      </c>
      <c r="M91" s="48"/>
      <c r="N91" s="42"/>
    </row>
    <row r="92" spans="1:14" ht="42" customHeight="1" x14ac:dyDescent="0.2">
      <c r="A92" s="42"/>
      <c r="B92" s="63" t="s">
        <v>293</v>
      </c>
      <c r="C92" s="64"/>
      <c r="D92" s="49"/>
      <c r="E92" s="50"/>
      <c r="F92" s="60">
        <f>SUM(F85:F91)+F84</f>
        <v>249357209.18999994</v>
      </c>
      <c r="G92" s="60">
        <f t="shared" ref="G92:I92" si="0">SUM(G85:G91)+G84</f>
        <v>171475943.18000004</v>
      </c>
      <c r="H92" s="60">
        <f t="shared" si="0"/>
        <v>21662127.20000001</v>
      </c>
      <c r="I92" s="60">
        <f t="shared" si="0"/>
        <v>149813815.97999996</v>
      </c>
      <c r="J92" s="48"/>
      <c r="K92" s="48"/>
      <c r="L92" s="48"/>
      <c r="M92" s="48"/>
      <c r="N92" s="42"/>
    </row>
    <row r="93" spans="1:14" ht="29.25" customHeight="1" x14ac:dyDescent="0.2">
      <c r="A93" s="42"/>
      <c r="B93" s="51"/>
      <c r="C93" s="52"/>
      <c r="D93" s="52"/>
      <c r="E93" s="53"/>
      <c r="F93" s="52"/>
      <c r="G93" s="52"/>
      <c r="H93" s="52"/>
      <c r="I93" s="52"/>
      <c r="J93" s="53"/>
      <c r="K93" s="53"/>
      <c r="L93" s="53"/>
      <c r="M93" s="53"/>
      <c r="N93" s="53"/>
    </row>
    <row r="94" spans="1:14" ht="18.75" x14ac:dyDescent="0.3">
      <c r="A94" s="42"/>
      <c r="B94" s="54" t="s">
        <v>294</v>
      </c>
      <c r="C94" s="55"/>
      <c r="D94" s="55"/>
      <c r="E94" s="56"/>
      <c r="F94" s="55"/>
      <c r="G94" s="55"/>
      <c r="H94" s="55"/>
      <c r="I94" s="55"/>
      <c r="J94" s="53"/>
      <c r="K94" s="53"/>
      <c r="L94" s="53"/>
      <c r="M94" s="53"/>
      <c r="N94" s="42"/>
    </row>
    <row r="95" spans="1:14" ht="82.5" customHeight="1" x14ac:dyDescent="0.2">
      <c r="A95" s="57"/>
      <c r="B95" s="16" t="s">
        <v>295</v>
      </c>
      <c r="C95" s="17" t="s">
        <v>4</v>
      </c>
      <c r="D95" s="17" t="s">
        <v>5</v>
      </c>
      <c r="E95" s="20" t="s">
        <v>6</v>
      </c>
      <c r="F95" s="17" t="s">
        <v>7</v>
      </c>
      <c r="G95" s="17" t="s">
        <v>8</v>
      </c>
      <c r="H95" s="17" t="s">
        <v>9</v>
      </c>
      <c r="I95" s="17" t="s">
        <v>296</v>
      </c>
      <c r="J95" s="58"/>
      <c r="K95" s="58"/>
      <c r="L95" s="58"/>
      <c r="M95" s="58"/>
      <c r="N95" s="42"/>
    </row>
    <row r="96" spans="1:14" ht="59.25" customHeight="1" x14ac:dyDescent="0.2">
      <c r="A96" s="42"/>
      <c r="B96" s="23">
        <v>1</v>
      </c>
      <c r="C96" s="10" t="s">
        <v>297</v>
      </c>
      <c r="D96" s="10" t="s">
        <v>49</v>
      </c>
      <c r="E96" s="11" t="s">
        <v>298</v>
      </c>
      <c r="F96" s="11">
        <v>1658082.7</v>
      </c>
      <c r="G96" s="11">
        <v>1409370.3</v>
      </c>
      <c r="H96" s="11">
        <v>165808.26999999999</v>
      </c>
      <c r="I96" s="11">
        <v>1243562.03</v>
      </c>
      <c r="J96" s="58"/>
      <c r="K96" s="58"/>
      <c r="L96" s="58"/>
      <c r="M96" s="58"/>
      <c r="N96" s="42"/>
    </row>
    <row r="97" spans="1:14" ht="122.25" customHeight="1" x14ac:dyDescent="0.2">
      <c r="A97" s="42"/>
      <c r="B97" s="23">
        <v>2</v>
      </c>
      <c r="C97" s="10" t="s">
        <v>299</v>
      </c>
      <c r="D97" s="10" t="s">
        <v>300</v>
      </c>
      <c r="E97" s="11" t="s">
        <v>301</v>
      </c>
      <c r="F97" s="11">
        <v>992862.49</v>
      </c>
      <c r="G97" s="11">
        <v>434917.85</v>
      </c>
      <c r="H97" s="11">
        <v>0</v>
      </c>
      <c r="I97" s="11">
        <v>434917.85</v>
      </c>
      <c r="J97" s="58"/>
      <c r="K97" s="58"/>
      <c r="L97" s="58"/>
      <c r="M97" s="58"/>
      <c r="N97" s="42"/>
    </row>
    <row r="98" spans="1:14" ht="67.5" customHeight="1" x14ac:dyDescent="0.2">
      <c r="A98" s="42"/>
      <c r="B98" s="23">
        <v>3</v>
      </c>
      <c r="C98" s="10" t="s">
        <v>302</v>
      </c>
      <c r="D98" s="10" t="s">
        <v>303</v>
      </c>
      <c r="E98" s="11" t="s">
        <v>304</v>
      </c>
      <c r="F98" s="11">
        <v>1137877.5900000001</v>
      </c>
      <c r="G98" s="11">
        <v>967195.95</v>
      </c>
      <c r="H98" s="11">
        <v>113787.76</v>
      </c>
      <c r="I98" s="11">
        <v>853408.19</v>
      </c>
      <c r="J98" s="58"/>
      <c r="K98" s="58"/>
      <c r="L98" s="58"/>
      <c r="M98" s="58"/>
      <c r="N98" s="42"/>
    </row>
    <row r="99" spans="1:14" ht="90.75" customHeight="1" x14ac:dyDescent="0.2">
      <c r="A99" s="42"/>
      <c r="B99" s="23">
        <v>4</v>
      </c>
      <c r="C99" s="10" t="s">
        <v>305</v>
      </c>
      <c r="D99" s="10" t="s">
        <v>306</v>
      </c>
      <c r="E99" s="11" t="s">
        <v>307</v>
      </c>
      <c r="F99" s="11">
        <v>1740890</v>
      </c>
      <c r="G99" s="11">
        <v>1479756.5</v>
      </c>
      <c r="H99" s="11">
        <v>174089</v>
      </c>
      <c r="I99" s="11">
        <v>1305667.5</v>
      </c>
      <c r="J99" s="58"/>
      <c r="K99" s="58"/>
      <c r="L99" s="58"/>
      <c r="M99" s="58"/>
      <c r="N99" s="42"/>
    </row>
    <row r="100" spans="1:14" ht="96.75" customHeight="1" x14ac:dyDescent="0.2">
      <c r="A100" s="42"/>
      <c r="B100" s="23">
        <v>5</v>
      </c>
      <c r="C100" s="10" t="s">
        <v>308</v>
      </c>
      <c r="D100" s="10" t="s">
        <v>306</v>
      </c>
      <c r="E100" s="11" t="s">
        <v>309</v>
      </c>
      <c r="F100" s="11">
        <v>2124592</v>
      </c>
      <c r="G100" s="11">
        <v>1805903.2</v>
      </c>
      <c r="H100" s="11">
        <v>212459.2</v>
      </c>
      <c r="I100" s="11">
        <v>1593444</v>
      </c>
      <c r="J100" s="58"/>
      <c r="K100" s="58"/>
      <c r="L100" s="58"/>
      <c r="M100" s="58"/>
      <c r="N100" s="42"/>
    </row>
    <row r="101" spans="1:14" ht="108.75" customHeight="1" x14ac:dyDescent="0.2">
      <c r="A101" s="42"/>
      <c r="B101" s="23">
        <v>6</v>
      </c>
      <c r="C101" s="10" t="s">
        <v>310</v>
      </c>
      <c r="D101" s="10" t="s">
        <v>311</v>
      </c>
      <c r="E101" s="11" t="s">
        <v>312</v>
      </c>
      <c r="F101" s="11">
        <v>2072597.83</v>
      </c>
      <c r="G101" s="11">
        <v>1718868.15</v>
      </c>
      <c r="H101" s="11">
        <v>207259.78</v>
      </c>
      <c r="I101" s="11">
        <v>1511608.37</v>
      </c>
      <c r="J101" s="58"/>
      <c r="K101" s="58"/>
      <c r="L101" s="58"/>
      <c r="M101" s="58"/>
      <c r="N101" s="42"/>
    </row>
    <row r="102" spans="1:14" ht="34.5" customHeight="1" x14ac:dyDescent="0.2">
      <c r="A102" s="42"/>
      <c r="B102" s="59" t="s">
        <v>293</v>
      </c>
      <c r="C102" s="49"/>
      <c r="D102" s="49"/>
      <c r="E102" s="50"/>
      <c r="F102" s="60">
        <f>SUM(F96:F101)</f>
        <v>9726902.6099999994</v>
      </c>
      <c r="G102" s="60">
        <f t="shared" ref="G102:I102" si="1">SUM(G96:G101)</f>
        <v>7816011.9499999993</v>
      </c>
      <c r="H102" s="60">
        <f t="shared" si="1"/>
        <v>873404.01</v>
      </c>
      <c r="I102" s="60">
        <f t="shared" si="1"/>
        <v>6942607.9400000004</v>
      </c>
      <c r="J102" s="58"/>
      <c r="K102" s="42"/>
      <c r="L102" s="42"/>
      <c r="M102" s="42"/>
      <c r="N102" s="42"/>
    </row>
    <row r="103" spans="1:14" ht="18.75" x14ac:dyDescent="0.2">
      <c r="A103" s="42"/>
      <c r="B103" s="48"/>
      <c r="C103" s="48"/>
      <c r="D103" s="48"/>
      <c r="E103" s="48"/>
      <c r="F103" s="48"/>
      <c r="G103" s="48"/>
      <c r="H103" s="48"/>
      <c r="I103" s="48"/>
      <c r="J103" s="48"/>
      <c r="K103" s="58"/>
      <c r="L103" s="58"/>
      <c r="M103" s="58"/>
      <c r="N103" s="58"/>
    </row>
    <row r="104" spans="1:14" ht="15.75" x14ac:dyDescent="0.2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1:14" ht="15.75" x14ac:dyDescent="0.2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</sheetData>
  <sortState ref="A10:N84">
    <sortCondition descending="1" ref="K83"/>
  </sortState>
  <customSheetViews>
    <customSheetView guid="{C05284C5-3D77-458E-BA08-2BAD7C61D142}" showPageBreaks="1" fitToPage="1" view="pageBreakPreview">
      <selection activeCell="D35" sqref="D35"/>
      <pageMargins left="0" right="0" top="0" bottom="0" header="0" footer="0"/>
      <pageSetup paperSize="9" scale="61" orientation="landscape" r:id="rId1"/>
      <headerFooter alignWithMargins="0">
        <oddHeader>&amp;C&amp;G&amp;RZałącznik nr 15</oddHeader>
        <oddFooter>&amp;CStrona &amp;P z &amp;N</oddFooter>
      </headerFooter>
    </customSheetView>
    <customSheetView guid="{F85D0C9A-47D2-4629-9036-B6898160B553}" showPageBreaks="1" fitToPage="1" view="pageBreakPreview" topLeftCell="E10">
      <selection activeCell="K10" sqref="K1:Q65536"/>
      <pageMargins left="0" right="0" top="0" bottom="0" header="0" footer="0"/>
      <pageSetup paperSize="9" scale="40" orientation="landscape" r:id="rId2"/>
      <headerFooter alignWithMargins="0">
        <oddHeader>&amp;C&amp;G&amp;RZałącznik nr 14</oddHeader>
        <oddFooter>&amp;CStrona &amp;P z &amp;N</oddFooter>
      </headerFooter>
    </customSheetView>
    <customSheetView guid="{5C60DA98-78F3-4598-91CB-9FC5C757E531}" showPageBreaks="1" fitToPage="1" printArea="1">
      <selection activeCell="A2" sqref="A2"/>
      <pageMargins left="0" right="0" top="0" bottom="0" header="0" footer="0"/>
      <pageSetup paperSize="9" scale="50" orientation="landscape" r:id="rId3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" right="0" top="0" bottom="0" header="0" footer="0"/>
      <pageSetup paperSize="9" scale="58" orientation="landscape" r:id="rId4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" right="0" top="0" bottom="0" header="0" footer="0"/>
      <pageSetup paperSize="9" scale="59" orientation="landscape" r:id="rId5"/>
      <headerFooter alignWithMargins="0">
        <oddHeader>&amp;C&amp;G&amp;RZałącznik nr 14</oddHeader>
        <oddFooter>Strona &amp;P z &amp;N</oddFooter>
      </headerFooter>
    </customSheetView>
    <customSheetView guid="{2C5C7E96-9BA8-4E7F-B972-CEBFBA26A095}" fitToPage="1" printArea="1" view="pageLayout" topLeftCell="A3">
      <selection activeCell="E19" sqref="E19"/>
      <pageMargins left="0" right="0" top="0" bottom="0" header="0" footer="0"/>
      <pageSetup paperSize="9" scale="64" orientation="landscape" r:id="rId6"/>
      <headerFooter alignWithMargins="0">
        <oddHeader>&amp;C&amp;G&amp;RZałącznik nr 14</oddHeader>
        <oddFooter>Strona &amp;P z &amp;N</oddFooter>
      </headerFooter>
    </customSheetView>
  </customSheetViews>
  <mergeCells count="1">
    <mergeCell ref="B92:C92"/>
  </mergeCells>
  <phoneticPr fontId="2" type="noConversion"/>
  <pageMargins left="2.8125000000000001E-2" right="0.74803149606299213" top="1.1417322834645669" bottom="0.98425196850393704" header="0.51181102362204722" footer="0.51181102362204722"/>
  <pageSetup paperSize="9" scale="46" fitToHeight="0" orientation="landscape" r:id="rId7"/>
  <headerFooter alignWithMargins="0">
    <oddFooter>&amp;C&amp;G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32422732D4754B8A38F43DCA7E29FA" ma:contentTypeVersion="17" ma:contentTypeDescription="Utwórz nowy dokument." ma:contentTypeScope="" ma:versionID="5f91ce66cace763d4a560dc67d1dc54b">
  <xsd:schema xmlns:xsd="http://www.w3.org/2001/XMLSchema" xmlns:xs="http://www.w3.org/2001/XMLSchema" xmlns:p="http://schemas.microsoft.com/office/2006/metadata/properties" xmlns:ns2="f9fddaa2-5d50-496e-a787-7f0e5e10bc21" xmlns:ns3="d7a5b636-efbd-498d-8e03-8e36647a40b7" targetNamespace="http://schemas.microsoft.com/office/2006/metadata/properties" ma:root="true" ma:fieldsID="7fbe9fc19545aebd46325c6c7ae64f2a" ns2:_="" ns3:_="">
    <xsd:import namespace="f9fddaa2-5d50-496e-a787-7f0e5e10bc21"/>
    <xsd:import namespace="d7a5b636-efbd-498d-8e03-8e36647a40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ddaa2-5d50-496e-a787-7f0e5e10bc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5b636-efbd-498d-8e03-8e36647a40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aa1202c-0176-4fa6-92b7-ee75c8913657}" ma:internalName="TaxCatchAll" ma:showField="CatchAllData" ma:web="d7a5b636-efbd-498d-8e03-8e36647a40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fddaa2-5d50-496e-a787-7f0e5e10bc21">
      <Terms xmlns="http://schemas.microsoft.com/office/infopath/2007/PartnerControls"/>
    </lcf76f155ced4ddcb4097134ff3c332f>
    <TaxCatchAll xmlns="d7a5b636-efbd-498d-8e03-8e36647a40b7" xsi:nil="true"/>
  </documentManagement>
</p:properties>
</file>

<file path=customXml/itemProps1.xml><?xml version="1.0" encoding="utf-8"?>
<ds:datastoreItem xmlns:ds="http://schemas.openxmlformats.org/officeDocument/2006/customXml" ds:itemID="{95D5ABEA-3314-4351-BA51-1F319D1E44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fddaa2-5d50-496e-a787-7f0e5e10bc21"/>
    <ds:schemaRef ds:uri="d7a5b636-efbd-498d-8e03-8e36647a40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E28509-ED95-4B42-9485-53C93F418A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699B45-94E7-427D-AB6A-F8FEB2A79C08}">
  <ds:schemaRefs>
    <ds:schemaRef ds:uri="http://purl.org/dc/elements/1.1/"/>
    <ds:schemaRef ds:uri="http://schemas.microsoft.com/office/infopath/2007/PartnerControls"/>
    <ds:schemaRef ds:uri="f9fddaa2-5d50-496e-a787-7f0e5e10bc21"/>
    <ds:schemaRef ds:uri="http://purl.org/dc/terms/"/>
    <ds:schemaRef ds:uri="d7a5b636-efbd-498d-8e03-8e36647a40b7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11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Gwóźdź Mikołaj</cp:lastModifiedBy>
  <cp:revision/>
  <cp:lastPrinted>2024-12-05T06:20:06Z</cp:lastPrinted>
  <dcterms:created xsi:type="dcterms:W3CDTF">2009-08-04T12:39:16Z</dcterms:created>
  <dcterms:modified xsi:type="dcterms:W3CDTF">2024-12-16T06:44:18Z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0x0101003E32422732D4754B8A38F43DCA7E29FA</vt:lpwstr>
  </property>
  <property fmtid="{D5CDD505-2E9C-101B-9397-08002B2CF9AE}" pid="3" name="MediaServiceImageTags">
    <vt:lpwstr/>
  </property>
</Properties>
</file>