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laskie365-my.sharepoint.com/personal/fusniakj_slaskie_pl/Documents/Pulpit/"/>
    </mc:Choice>
  </mc:AlternateContent>
  <xr:revisionPtr revIDLastSave="41" documentId="8_{5E587AA8-0F24-484B-86AB-ADF893585527}" xr6:coauthVersionLast="47" xr6:coauthVersionMax="47" xr10:uidLastSave="{A08DAC72-3499-41D8-A596-BEA27BD25223}"/>
  <bookViews>
    <workbookView xWindow="-108" yWindow="-108" windowWidth="23256" windowHeight="14016" xr2:uid="{00000000-000D-0000-FFFF-FFFF00000000}"/>
  </bookViews>
  <sheets>
    <sheet name="zał. nr 9" sheetId="1" r:id="rId1"/>
  </sheets>
  <definedNames>
    <definedName name="_xlnm.Print_Area" localSheetId="0">'zał. nr 9'!$A$1:$H$46</definedName>
    <definedName name="Z_1F56BE75_CF6C_47BF_8924_B127BFE29472_.wvu.PrintArea" localSheetId="0" hidden="1">'zał. nr 9'!$A$1:$H$46</definedName>
    <definedName name="Z_57637ED1_D12B_4810_92B1_107EC70D8681_.wvu.PrintArea" localSheetId="0" hidden="1">'zał. nr 9'!$A$1:$H$46</definedName>
    <definedName name="Z_5E99118C_C5A4_4E2D_84C9_2D0255861571_.wvu.PrintArea" localSheetId="0" hidden="1">'zał. nr 9'!$A$1:$H$46</definedName>
    <definedName name="Z_B7BAD592_9F30_4AB4_BBF3_BBB70047684C_.wvu.PrintArea" localSheetId="0" hidden="1">'zał. nr 9'!$A$1:$H$46</definedName>
    <definedName name="Z_CF69962E_F465_4257_BBAD_0F37CFD4FBFB_.wvu.PrintArea" localSheetId="0" hidden="1">'zał. nr 9'!$A$1:$H$46</definedName>
    <definedName name="Z_E97480B1_050B_4104_84C1_C7B6457C0ECD_.wvu.PrintArea" localSheetId="0" hidden="1">'zał. nr 9'!$A$1:$H$46</definedName>
    <definedName name="Z_FCA9F7ED_DE2E_4BE1_B488_9FD46387584E_.wvu.PrintArea" localSheetId="0" hidden="1">'zał. nr 9'!$A$1:$H$46</definedName>
  </definedNames>
  <calcPr calcId="191029"/>
  <customWorkbookViews>
    <customWorkbookView name="Dziubiak Lucyna (Chudy ) - Widok osobisty" guid="{57637ED1-D12B-4810-92B1-107EC70D8681}" mergeInterval="0" personalView="1" maximized="1" xWindow="1912" yWindow="-8" windowWidth="1936" windowHeight="1056" activeSheetId="1"/>
    <customWorkbookView name="lapa - Widok osobisty" guid="{1F56BE75-CF6C-47BF-8924-B127BFE29472}" mergeInterval="0" personalView="1" maximized="1" xWindow="1" yWindow="1" windowWidth="1366" windowHeight="527" activeSheetId="1"/>
    <customWorkbookView name="Marciniak-Kleszcz Aleksandra - Widok osobisty" guid="{B7BAD592-9F30-4AB4-BBF3-BBB70047684C}" mergeInterval="0" personalView="1" maximized="1" xWindow="-8" yWindow="-8" windowWidth="1936" windowHeight="1056" activeSheetId="1" showComments="commIndAndComment"/>
    <customWorkbookView name="Romana Golda Zdrada - Widok osobisty" guid="{FCA9F7ED-DE2E-4BE1-B488-9FD46387584E}" mergeInterval="0" personalView="1" maximized="1" xWindow="1" yWindow="1" windowWidth="1680" windowHeight="821" activeSheetId="1" showComments="commIndAndComment"/>
    <customWorkbookView name="Małgorzata Łapa - Widok osobisty" guid="{5E99118C-C5A4-4E2D-84C9-2D0255861571}" mergeInterval="0" personalView="1" xWindow="1" windowWidth="1919" windowHeight="1040" activeSheetId="1"/>
    <customWorkbookView name="Ginter Bożena - Widok osobisty" guid="{CF69962E-F465-4257-BBAD-0F37CFD4FBFB}" mergeInterval="0" personalView="1" maximized="1" xWindow="-8" yWindow="-8" windowWidth="1936" windowHeight="1056" activeSheetId="1" showComments="commIndAndComment"/>
    <customWorkbookView name="Łapa Małgorzata - Widok osobisty" guid="{E97480B1-050B-4104-84C1-C7B6457C0ECD}" mergeInterval="0" personalView="1" maximized="1" xWindow="-8" yWindow="-8" windowWidth="1936" windowHeight="1056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3" i="1" l="1"/>
  <c r="G33" i="1"/>
  <c r="F33" i="1"/>
  <c r="E33" i="1"/>
  <c r="H21" i="1"/>
  <c r="F21" i="1"/>
  <c r="E21" i="1"/>
  <c r="G21" i="1"/>
  <c r="H40" i="1"/>
  <c r="G40" i="1"/>
  <c r="F40" i="1"/>
  <c r="E40" i="1"/>
</calcChain>
</file>

<file path=xl/sharedStrings.xml><?xml version="1.0" encoding="utf-8"?>
<sst xmlns="http://schemas.openxmlformats.org/spreadsheetml/2006/main" count="100" uniqueCount="77">
  <si>
    <t>Program Fundusze Europejskie dla Śląskiego 2021-2027</t>
  </si>
  <si>
    <t>Lp.</t>
  </si>
  <si>
    <t>Nr wniosku</t>
  </si>
  <si>
    <t>Wnioskodawca</t>
  </si>
  <si>
    <t>Tytuł projektu</t>
  </si>
  <si>
    <t>Koszty całkowite [PLN]</t>
  </si>
  <si>
    <t>Wnioskowane dofinansowanie ogółem  [PLN]</t>
  </si>
  <si>
    <t>Wnioskowane dofinansowanie z budżetu państwa  [PLN] (jeśli dotyczy)</t>
  </si>
  <si>
    <t>Wnioskowane dofinansowanie z EFRR/ FST [PLN]</t>
  </si>
  <si>
    <t>Uwagi</t>
  </si>
  <si>
    <t>Razem</t>
  </si>
  <si>
    <t>PROJ ROZBIECKA MAGDALENA</t>
  </si>
  <si>
    <t>Wdrożenie nowych usług na rzecz transformacji podregionu katowickiego odpowiedzią na aktualne potrzeby rynku</t>
  </si>
  <si>
    <t>Działanie: 10.09 Ponowne wykorzystanie terenów poprzemysłowych, zdewastowanych, zdegradowanych na cele rozwojowe regionu</t>
  </si>
  <si>
    <t>Numer naboru:  FESL.10.09-IZ.01-061/23</t>
  </si>
  <si>
    <t>GMINA SIEMIANOWICE ŚLĄSKIE</t>
  </si>
  <si>
    <t>Rewitalizacja terenu poprzemysłowego po byłej KWK Siemianowice w Michałkowicach</t>
  </si>
  <si>
    <t>Gmina Milówka</t>
  </si>
  <si>
    <t>Zagospodarowanie terenu po byłym kamieniołomie w Kamesznicy</t>
  </si>
  <si>
    <t>STOWARZYSZENIE REKREACYJNO-SPORTOWE "GWIAZDA" RUDA ŚLĄSKA</t>
  </si>
  <si>
    <t>Rekultywacja terenu na potrzeby ośrodka sportowo - rekreacyjnego SRS Gwiazda w Rudzie Śląskiej</t>
  </si>
  <si>
    <t>Fundacja Godlew Eco Synergy</t>
  </si>
  <si>
    <t>Dostosowanie budynku wraz z przyległym terenem pokopalnianym w celu reaktywacji osób bezrobotnych oraz zagrożonych wykluczeniem społecznym</t>
  </si>
  <si>
    <t>FESL.10.09-IZ.01-05FE/23</t>
  </si>
  <si>
    <t>FESL.10.09-IZ.01-074H/23</t>
  </si>
  <si>
    <t>FESL.10.09-IZ.01-06BH/23</t>
  </si>
  <si>
    <t>FESL.10.09-IZ.01-074A/23</t>
  </si>
  <si>
    <t>FESL.10.09-IZ.01-0734/23</t>
  </si>
  <si>
    <t>FESL.10.09-IZ.01-0741/23</t>
  </si>
  <si>
    <t>MIEJSKA BIBLIOTEKA PUBLICZNA W RADZIONKOWIE</t>
  </si>
  <si>
    <t>Adaptacja budynku przy ul. Gwarków 2 w Radzionkowie do pełnienia funkcji Miejskiej Biblioteki Publicznej w Radzionkowie</t>
  </si>
  <si>
    <t>FESL.10.09-IZ.01-06BB/23</t>
  </si>
  <si>
    <t>Gmina Miasta Jaworzna</t>
  </si>
  <si>
    <t>Stara prochownia - rekultywacja północno-wschodniej części kamieniołomu Sadowa Góra w Jaworznie</t>
  </si>
  <si>
    <t>FESL.10.09-IZ.01-06B7/23</t>
  </si>
  <si>
    <t>Budowa trasy geologiczno-przyrodniczej HISTORIA ZIEMI - rekultywacja północno-wschodniej części kamieniołomu Sadowa Góra w Jaworznie</t>
  </si>
  <si>
    <t>FESL.10.09-IZ.01-06B8/23</t>
  </si>
  <si>
    <t>Centrum konferencyjno-naukowe w wyrobisku po eksploatacji wapieni i dolomitów - rekultywacja płn-wsch części kamieniołomu Sadowa Góra w Jaworznie</t>
  </si>
  <si>
    <t>FESL.10.09-IZ.01-0742/23</t>
  </si>
  <si>
    <t>MIASTO PSZÓW</t>
  </si>
  <si>
    <t>Zagospodarowanie budynków po zlikwidowanej KWK ANNA w Pszowie wraz z przyległym terenem</t>
  </si>
  <si>
    <t>FESL.10.09-IZ.01-074C/23</t>
  </si>
  <si>
    <t>KLUB SPORTOWY SKARPA BYTOM</t>
  </si>
  <si>
    <t>Zielony kwartał KWK Rozbark – zagospodarowanie terenów poprzemysłowych poprzez utworzenie mieszkań wspomaganych</t>
  </si>
  <si>
    <t>Zielony kwartał KWK Rozbark – zagospodarowanie terenów poprzemysłowych poprzez utworzenie mieszkań treningowych</t>
  </si>
  <si>
    <t>FESL.10.09-IZ.01-074D/23</t>
  </si>
  <si>
    <t>FESL.10.09-IZ.01-072H/23</t>
  </si>
  <si>
    <t>MIASTO RYBNIK</t>
  </si>
  <si>
    <t>Budowa budynku usługowego wraz z zagospodarowaniem terenu przy ul. Ignacego Mościckiego 3 w Rybniku</t>
  </si>
  <si>
    <t>PRZEDSIĘBIORSTWO INŻYNIERII MIEJSKIEJ SPÓŁKA Z OGRANICZONĄ ODPOWIEDZIALNOŚCIĄ</t>
  </si>
  <si>
    <t>Multifunkcyjna aktywizacja gospodarczo-społeczna terenów poprzemysłowych byłej Walcowni Metali Dziedzice w Czechowicach-Dziedzicach</t>
  </si>
  <si>
    <t>FESL.10.09-IZ.01-073E/23</t>
  </si>
  <si>
    <t>FESL.10.09-IZ.01-0745/23</t>
  </si>
  <si>
    <t>GMINA MIEJSKA ŻORY</t>
  </si>
  <si>
    <t>Biznes w Żorach na okrągło - zagospodarowanie zdegradowanych terenów nasypu górniczej linii kolejowej na cele rozwojowe regionu</t>
  </si>
  <si>
    <t>FESL.10.09-IZ.01-0743/23</t>
  </si>
  <si>
    <t>Fabryka Pełna Życia Spółka z ograniczoną odpowiedzialnością</t>
  </si>
  <si>
    <t>Fabryka Pełna Życia – centrum przedsiębiorczości</t>
  </si>
  <si>
    <t>FESL.10.09-IZ.01-0738/23</t>
  </si>
  <si>
    <t>MIASTO BIELSKO-BIAŁA</t>
  </si>
  <si>
    <t>Utworzenie Akademii Lokalnych Liderów w budynku dawnego magazynu wełny w Bielsku-Białej</t>
  </si>
  <si>
    <t>FESL.10.09-IZ.01-074E/23</t>
  </si>
  <si>
    <t>Miasto Będzin</t>
  </si>
  <si>
    <t>Waloryzacja Cementowni Grodziec w Będzinie podstawą procesu transformacji lokalnej (zadanie I)</t>
  </si>
  <si>
    <t>FESL.10.09-IZ.01-06B9/23</t>
  </si>
  <si>
    <t>GMINA ZEBRZYDOWICE</t>
  </si>
  <si>
    <t>FESL.10.09-IZ.01-0750/23</t>
  </si>
  <si>
    <t>FUNDACJA "ROZWOJU I INNOWACYJNOŚCI"</t>
  </si>
  <si>
    <t>Budowa Rodzinnego Centrum Edukacji Sztuki Przetrwania, Bezpieczeństwa i Obronności w celach społeczno-edukacyjnych na terenach poprzemysłowych</t>
  </si>
  <si>
    <t>Zagospodarowanie terenu pogórniczego w Kaczycach</t>
  </si>
  <si>
    <t>FESL.10.09-IZ.01-0751/23</t>
  </si>
  <si>
    <t>Utworzenie Centrum Edukacji Gospodarki Obiegu Zamkniętego celem nadania nowych funkcji społeczno-edukacyjnych
terenom poprzemysłowym</t>
  </si>
  <si>
    <t>Fundacja Instytut Nauk Ekonomicznych i Społecznych</t>
  </si>
  <si>
    <t xml:space="preserve">Zbiorcza lista projektów poddanych ocenie formalnej 		</t>
  </si>
  <si>
    <t>Projekty spełniające kryteria formalne, zakwalifikowane do oceny merytorycznej - pozytywna ocena formalna</t>
  </si>
  <si>
    <t xml:space="preserve">Projekty odrzucone z powodu niespełnienia kryteriów formalnych-negatywna ocena formalna </t>
  </si>
  <si>
    <t>Projekty wycofane przez wnioskodawcę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</si>
</sst>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name val="Arial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name val="Calibri"/>
      <family val="2"/>
      <charset val="238"/>
    </font>
    <font>
      <b/>
      <sz val="12"/>
      <name val="Calibri"/>
      <family val="2"/>
      <charset val="238"/>
    </font>
    <font>
      <i/>
      <sz val="12"/>
      <name val="Calibri"/>
      <family val="2"/>
      <charset val="238"/>
    </font>
    <font>
      <sz val="11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sz val="12"/>
      <color rgb="FF000000"/>
      <name val="Calibri"/>
      <family val="2"/>
      <charset val="238"/>
    </font>
    <font>
      <sz val="11"/>
      <color rgb="FF000000"/>
      <name val="Calibri"/>
      <family val="2"/>
    </font>
    <font>
      <sz val="12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left" vertical="top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wrapText="1"/>
    </xf>
    <xf numFmtId="0" fontId="5" fillId="0" borderId="0" xfId="0" applyFont="1"/>
    <xf numFmtId="0" fontId="4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left" wrapText="1"/>
    </xf>
    <xf numFmtId="4" fontId="5" fillId="0" borderId="0" xfId="0" applyNumberFormat="1" applyFont="1" applyAlignment="1">
      <alignment horizontal="right" wrapText="1"/>
    </xf>
    <xf numFmtId="0" fontId="4" fillId="0" borderId="0" xfId="0" applyFont="1" applyAlignment="1">
      <alignment horizontal="center" wrapText="1"/>
    </xf>
    <xf numFmtId="4" fontId="4" fillId="0" borderId="0" xfId="0" applyNumberFormat="1" applyFont="1" applyAlignment="1">
      <alignment horizontal="right" wrapText="1"/>
    </xf>
    <xf numFmtId="0" fontId="5" fillId="0" borderId="0" xfId="0" applyFont="1" applyAlignment="1">
      <alignment horizontal="center" wrapText="1"/>
    </xf>
    <xf numFmtId="0" fontId="6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right" vertical="center" wrapText="1"/>
    </xf>
    <xf numFmtId="0" fontId="5" fillId="0" borderId="6" xfId="0" applyFont="1" applyBorder="1" applyAlignment="1">
      <alignment horizontal="right" vertical="center" wrapText="1"/>
    </xf>
    <xf numFmtId="4" fontId="4" fillId="0" borderId="8" xfId="0" applyNumberFormat="1" applyFont="1" applyBorder="1" applyAlignment="1">
      <alignment horizontal="right" vertical="center" wrapText="1"/>
    </xf>
    <xf numFmtId="0" fontId="7" fillId="3" borderId="3" xfId="0" applyFont="1" applyFill="1" applyBorder="1" applyAlignment="1">
      <alignment horizontal="left" vertical="top" wrapText="1"/>
    </xf>
    <xf numFmtId="0" fontId="6" fillId="0" borderId="0" xfId="0" applyFont="1"/>
    <xf numFmtId="0" fontId="7" fillId="0" borderId="11" xfId="0" applyFont="1" applyBorder="1" applyAlignment="1">
      <alignment horizontal="center" wrapText="1"/>
    </xf>
    <xf numFmtId="0" fontId="8" fillId="0" borderId="0" xfId="0" applyFont="1" applyAlignment="1">
      <alignment vertical="top" wrapText="1"/>
    </xf>
    <xf numFmtId="0" fontId="6" fillId="0" borderId="12" xfId="0" applyFont="1" applyBorder="1" applyAlignment="1">
      <alignment vertical="center" wrapText="1"/>
    </xf>
    <xf numFmtId="0" fontId="7" fillId="0" borderId="12" xfId="0" applyFont="1" applyBorder="1" applyAlignment="1">
      <alignment vertical="center" wrapText="1"/>
    </xf>
    <xf numFmtId="4" fontId="5" fillId="0" borderId="3" xfId="0" applyNumberFormat="1" applyFont="1" applyBorder="1" applyAlignment="1">
      <alignment horizontal="center" vertical="center" wrapText="1"/>
    </xf>
    <xf numFmtId="4" fontId="6" fillId="0" borderId="3" xfId="0" applyNumberFormat="1" applyFont="1" applyBorder="1" applyAlignment="1">
      <alignment horizontal="center" vertical="center" wrapText="1"/>
    </xf>
    <xf numFmtId="4" fontId="4" fillId="0" borderId="9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4" fontId="7" fillId="0" borderId="3" xfId="0" applyNumberFormat="1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4" fontId="4" fillId="0" borderId="8" xfId="0" applyNumberFormat="1" applyFont="1" applyBorder="1" applyAlignment="1">
      <alignment horizontal="center" vertical="center" wrapText="1"/>
    </xf>
    <xf numFmtId="4" fontId="5" fillId="0" borderId="0" xfId="0" applyNumberFormat="1" applyFont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4" fontId="5" fillId="4" borderId="2" xfId="0" applyNumberFormat="1" applyFont="1" applyFill="1" applyBorder="1" applyAlignment="1">
      <alignment horizontal="center" vertical="center" wrapText="1"/>
    </xf>
    <xf numFmtId="4" fontId="5" fillId="4" borderId="7" xfId="0" applyNumberFormat="1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 wrapText="1"/>
    </xf>
    <xf numFmtId="0" fontId="7" fillId="5" borderId="3" xfId="0" applyFont="1" applyFill="1" applyBorder="1" applyAlignment="1">
      <alignment horizontal="center" vertical="center" wrapText="1"/>
    </xf>
    <xf numFmtId="4" fontId="5" fillId="4" borderId="3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wrapText="1"/>
    </xf>
    <xf numFmtId="4" fontId="5" fillId="0" borderId="2" xfId="0" applyNumberFormat="1" applyFont="1" applyBorder="1" applyAlignment="1">
      <alignment horizontal="center" vertical="center" wrapText="1"/>
    </xf>
    <xf numFmtId="4" fontId="4" fillId="0" borderId="10" xfId="0" applyNumberFormat="1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4" fontId="4" fillId="2" borderId="2" xfId="0" applyNumberFormat="1" applyFont="1" applyFill="1" applyBorder="1" applyAlignment="1">
      <alignment horizontal="center" vertical="center" wrapText="1"/>
    </xf>
    <xf numFmtId="4" fontId="4" fillId="2" borderId="3" xfId="0" applyNumberFormat="1" applyFont="1" applyFill="1" applyBorder="1" applyAlignment="1">
      <alignment horizontal="center" vertical="center" wrapText="1"/>
    </xf>
    <xf numFmtId="4" fontId="6" fillId="5" borderId="3" xfId="0" applyNumberFormat="1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wrapText="1"/>
    </xf>
    <xf numFmtId="0" fontId="6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4" fontId="7" fillId="0" borderId="0" xfId="0" applyNumberFormat="1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/>
    </xf>
    <xf numFmtId="4" fontId="5" fillId="0" borderId="5" xfId="0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4" fontId="5" fillId="0" borderId="4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4" fontId="5" fillId="0" borderId="13" xfId="0" applyNumberFormat="1" applyFont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4" fontId="5" fillId="0" borderId="3" xfId="0" applyNumberFormat="1" applyFont="1" applyFill="1" applyBorder="1" applyAlignment="1">
      <alignment horizontal="center" vertical="center" wrapText="1"/>
    </xf>
    <xf numFmtId="0" fontId="1" fillId="0" borderId="3" xfId="0" applyFont="1" applyBorder="1"/>
    <xf numFmtId="0" fontId="6" fillId="0" borderId="14" xfId="0" applyFont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1" fillId="5" borderId="3" xfId="0" applyFont="1" applyFill="1" applyBorder="1" applyAlignment="1">
      <alignment horizontal="center" vertical="center"/>
    </xf>
    <xf numFmtId="0" fontId="11" fillId="5" borderId="3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" fontId="5" fillId="0" borderId="14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4" fontId="4" fillId="0" borderId="15" xfId="0" applyNumberFormat="1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Relationship Id="rId9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topLeftCell="A13" zoomScale="80" zoomScaleNormal="80" zoomScaleSheetLayoutView="100" workbookViewId="0">
      <selection activeCell="L25" sqref="L25"/>
    </sheetView>
  </sheetViews>
  <sheetFormatPr defaultColWidth="9.109375" defaultRowHeight="13.2" x14ac:dyDescent="0.25"/>
  <cols>
    <col min="1" max="1" width="7.44140625" style="1" customWidth="1"/>
    <col min="2" max="2" width="34.109375" style="1" customWidth="1"/>
    <col min="3" max="3" width="33.88671875" style="1" customWidth="1"/>
    <col min="4" max="4" width="40.5546875" style="1" customWidth="1"/>
    <col min="5" max="5" width="32.33203125" style="1" customWidth="1"/>
    <col min="6" max="6" width="33.6640625" style="1" customWidth="1"/>
    <col min="7" max="7" width="32.33203125" style="1" customWidth="1"/>
    <col min="8" max="8" width="35.44140625" style="1" customWidth="1"/>
    <col min="9" max="9" width="16.44140625" style="1" customWidth="1"/>
    <col min="10" max="16384" width="9.109375" style="1"/>
  </cols>
  <sheetData>
    <row r="1" spans="1:9" ht="36" customHeight="1" x14ac:dyDescent="0.3">
      <c r="A1" s="4" t="s">
        <v>73</v>
      </c>
      <c r="B1" s="5"/>
      <c r="C1" s="5"/>
      <c r="D1" s="5"/>
      <c r="E1" s="5"/>
      <c r="F1" s="5"/>
      <c r="G1" s="5"/>
      <c r="H1" s="5"/>
    </row>
    <row r="2" spans="1:9" ht="15.75" customHeight="1" x14ac:dyDescent="0.3">
      <c r="A2" s="6"/>
      <c r="B2" s="6"/>
      <c r="C2" s="6"/>
      <c r="D2" s="6"/>
      <c r="E2" s="6"/>
      <c r="F2" s="6"/>
      <c r="G2" s="6"/>
      <c r="H2" s="6"/>
    </row>
    <row r="3" spans="1:9" ht="15.6" x14ac:dyDescent="0.3">
      <c r="A3" s="6" t="s">
        <v>0</v>
      </c>
      <c r="B3" s="6"/>
      <c r="C3" s="7"/>
      <c r="D3" s="7"/>
      <c r="E3" s="7"/>
      <c r="F3" s="7"/>
      <c r="G3" s="7"/>
      <c r="H3" s="7"/>
      <c r="I3" s="2"/>
    </row>
    <row r="4" spans="1:9" ht="15.6" x14ac:dyDescent="0.3">
      <c r="A4" s="6" t="s">
        <v>13</v>
      </c>
      <c r="B4" s="6"/>
      <c r="C4" s="6"/>
      <c r="D4" s="6"/>
      <c r="E4" s="6"/>
      <c r="F4" s="6"/>
      <c r="G4" s="6"/>
      <c r="H4" s="6"/>
    </row>
    <row r="5" spans="1:9" ht="15.6" x14ac:dyDescent="0.3">
      <c r="A5" s="6" t="s">
        <v>14</v>
      </c>
      <c r="B5" s="6"/>
      <c r="C5" s="6"/>
      <c r="D5" s="6"/>
      <c r="E5" s="6"/>
      <c r="F5" s="6"/>
      <c r="G5" s="6"/>
      <c r="H5" s="6"/>
    </row>
    <row r="6" spans="1:9" ht="15.6" x14ac:dyDescent="0.3">
      <c r="A6" s="6"/>
      <c r="B6" s="6"/>
      <c r="C6" s="6"/>
      <c r="D6" s="6"/>
      <c r="E6" s="6"/>
      <c r="F6" s="6"/>
      <c r="G6" s="6"/>
      <c r="H6" s="6"/>
    </row>
    <row r="7" spans="1:9" ht="15.6" x14ac:dyDescent="0.3">
      <c r="A7" s="6"/>
      <c r="B7" s="6"/>
      <c r="C7" s="6"/>
      <c r="D7" s="6"/>
      <c r="E7" s="6"/>
      <c r="F7" s="6"/>
      <c r="G7" s="6"/>
      <c r="H7" s="6"/>
    </row>
    <row r="8" spans="1:9" ht="15.6" x14ac:dyDescent="0.3">
      <c r="A8" s="8" t="s">
        <v>74</v>
      </c>
      <c r="B8" s="9"/>
      <c r="C8" s="9"/>
      <c r="D8" s="10"/>
      <c r="E8" s="9"/>
      <c r="F8" s="9"/>
      <c r="G8" s="9"/>
      <c r="H8" s="9"/>
    </row>
    <row r="9" spans="1:9" s="3" customFormat="1" ht="46.8" x14ac:dyDescent="0.25">
      <c r="A9" s="47" t="s">
        <v>1</v>
      </c>
      <c r="B9" s="47" t="s">
        <v>2</v>
      </c>
      <c r="C9" s="48" t="s">
        <v>3</v>
      </c>
      <c r="D9" s="49" t="s">
        <v>4</v>
      </c>
      <c r="E9" s="47" t="s">
        <v>5</v>
      </c>
      <c r="F9" s="47" t="s">
        <v>6</v>
      </c>
      <c r="G9" s="47" t="s">
        <v>7</v>
      </c>
      <c r="H9" s="47" t="s">
        <v>8</v>
      </c>
      <c r="I9" s="47" t="s">
        <v>9</v>
      </c>
    </row>
    <row r="10" spans="1:9" ht="57.75" customHeight="1" x14ac:dyDescent="0.25">
      <c r="A10" s="14">
        <v>1</v>
      </c>
      <c r="B10" s="39" t="s">
        <v>38</v>
      </c>
      <c r="C10" s="37" t="s">
        <v>39</v>
      </c>
      <c r="D10" s="38" t="s">
        <v>40</v>
      </c>
      <c r="E10" s="24">
        <v>35977253.950000003</v>
      </c>
      <c r="F10" s="57">
        <v>28854689.300000001</v>
      </c>
      <c r="G10" s="58">
        <v>0</v>
      </c>
      <c r="H10" s="59">
        <v>28854689.300000001</v>
      </c>
      <c r="I10" s="37"/>
    </row>
    <row r="11" spans="1:9" ht="72.75" customHeight="1" x14ac:dyDescent="0.25">
      <c r="A11" s="14">
        <v>2</v>
      </c>
      <c r="B11" s="39" t="s">
        <v>31</v>
      </c>
      <c r="C11" s="39" t="s">
        <v>32</v>
      </c>
      <c r="D11" s="38" t="s">
        <v>33</v>
      </c>
      <c r="E11" s="24">
        <v>22772100</v>
      </c>
      <c r="F11" s="57">
        <v>17626110</v>
      </c>
      <c r="G11" s="58">
        <v>0</v>
      </c>
      <c r="H11" s="59">
        <v>17626110</v>
      </c>
      <c r="I11" s="37"/>
    </row>
    <row r="12" spans="1:9" ht="57.6" x14ac:dyDescent="0.25">
      <c r="A12" s="14">
        <v>3</v>
      </c>
      <c r="B12" s="60" t="s">
        <v>34</v>
      </c>
      <c r="C12" s="60" t="s">
        <v>32</v>
      </c>
      <c r="D12" s="61" t="s">
        <v>35</v>
      </c>
      <c r="E12" s="45">
        <v>4604200</v>
      </c>
      <c r="F12" s="57">
        <v>3874470</v>
      </c>
      <c r="G12" s="58">
        <v>0</v>
      </c>
      <c r="H12" s="59">
        <v>3874470</v>
      </c>
      <c r="I12" s="37"/>
    </row>
    <row r="13" spans="1:9" ht="72" customHeight="1" x14ac:dyDescent="0.25">
      <c r="A13" s="14">
        <v>4</v>
      </c>
      <c r="B13" s="60" t="s">
        <v>36</v>
      </c>
      <c r="C13" s="60" t="s">
        <v>32</v>
      </c>
      <c r="D13" s="38" t="s">
        <v>37</v>
      </c>
      <c r="E13" s="45">
        <v>22724000</v>
      </c>
      <c r="F13" s="62">
        <v>16734800</v>
      </c>
      <c r="G13" s="58">
        <v>0</v>
      </c>
      <c r="H13" s="59">
        <v>16734800</v>
      </c>
      <c r="I13" s="37"/>
    </row>
    <row r="14" spans="1:9" ht="43.2" x14ac:dyDescent="0.25">
      <c r="A14" s="14">
        <v>5</v>
      </c>
      <c r="B14" s="69" t="s">
        <v>46</v>
      </c>
      <c r="C14" s="70" t="s">
        <v>47</v>
      </c>
      <c r="D14" s="38" t="s">
        <v>48</v>
      </c>
      <c r="E14" s="24">
        <v>28123291.140000001</v>
      </c>
      <c r="F14" s="24">
        <v>19160173.140000001</v>
      </c>
      <c r="G14" s="57">
        <v>0</v>
      </c>
      <c r="H14" s="59">
        <v>19160173.140000001</v>
      </c>
      <c r="I14" s="37"/>
    </row>
    <row r="15" spans="1:9" ht="62.4" x14ac:dyDescent="0.25">
      <c r="A15" s="67">
        <v>6</v>
      </c>
      <c r="B15" s="72" t="s">
        <v>51</v>
      </c>
      <c r="C15" s="75" t="s">
        <v>49</v>
      </c>
      <c r="D15" s="64" t="s">
        <v>50</v>
      </c>
      <c r="E15" s="45">
        <v>37675028.289999999</v>
      </c>
      <c r="F15" s="45">
        <v>25900661.059999999</v>
      </c>
      <c r="G15" s="62">
        <v>0</v>
      </c>
      <c r="H15" s="76">
        <v>25900661.059999999</v>
      </c>
      <c r="I15" s="75"/>
    </row>
    <row r="16" spans="1:9" ht="57.6" x14ac:dyDescent="0.25">
      <c r="A16" s="77">
        <v>7</v>
      </c>
      <c r="B16" s="71" t="s">
        <v>52</v>
      </c>
      <c r="C16" s="78" t="s">
        <v>53</v>
      </c>
      <c r="D16" s="38" t="s">
        <v>54</v>
      </c>
      <c r="E16" s="24">
        <v>60382071.539999999</v>
      </c>
      <c r="F16" s="24">
        <v>36792441.700000003</v>
      </c>
      <c r="G16" s="24">
        <v>0</v>
      </c>
      <c r="H16" s="24">
        <v>36792441.700000003</v>
      </c>
      <c r="I16" s="37"/>
    </row>
    <row r="17" spans="1:9" ht="37.200000000000003" customHeight="1" x14ac:dyDescent="0.25">
      <c r="A17" s="77">
        <v>8</v>
      </c>
      <c r="B17" s="39" t="s">
        <v>55</v>
      </c>
      <c r="C17" s="37" t="s">
        <v>56</v>
      </c>
      <c r="D17" s="38" t="s">
        <v>57</v>
      </c>
      <c r="E17" s="24">
        <v>53083346.229999997</v>
      </c>
      <c r="F17" s="24">
        <v>23372167.989999998</v>
      </c>
      <c r="G17" s="24">
        <v>0</v>
      </c>
      <c r="H17" s="24">
        <v>23372167.989999998</v>
      </c>
      <c r="I17" s="37"/>
    </row>
    <row r="18" spans="1:9" ht="51.6" customHeight="1" x14ac:dyDescent="0.25">
      <c r="A18" s="77">
        <v>9</v>
      </c>
      <c r="B18" s="71" t="s">
        <v>58</v>
      </c>
      <c r="C18" s="78" t="s">
        <v>59</v>
      </c>
      <c r="D18" s="38" t="s">
        <v>60</v>
      </c>
      <c r="E18" s="24">
        <v>14355966.039999999</v>
      </c>
      <c r="F18" s="24">
        <v>12045746.130000001</v>
      </c>
      <c r="G18" s="24">
        <v>0</v>
      </c>
      <c r="H18" s="24">
        <v>12045746.130000001</v>
      </c>
      <c r="I18" s="37"/>
    </row>
    <row r="19" spans="1:9" ht="54.6" customHeight="1" x14ac:dyDescent="0.25">
      <c r="A19" s="77">
        <v>10</v>
      </c>
      <c r="B19" s="39" t="s">
        <v>61</v>
      </c>
      <c r="C19" s="37" t="s">
        <v>62</v>
      </c>
      <c r="D19" s="38" t="s">
        <v>63</v>
      </c>
      <c r="E19" s="65">
        <v>93871385.200000003</v>
      </c>
      <c r="F19" s="65">
        <v>72648166</v>
      </c>
      <c r="G19" s="65">
        <v>0</v>
      </c>
      <c r="H19" s="65">
        <v>72648166</v>
      </c>
      <c r="I19" s="37"/>
    </row>
    <row r="20" spans="1:9" ht="54.6" customHeight="1" x14ac:dyDescent="0.25">
      <c r="A20" s="68">
        <v>11</v>
      </c>
      <c r="B20" s="81" t="s">
        <v>64</v>
      </c>
      <c r="C20" s="81" t="s">
        <v>65</v>
      </c>
      <c r="D20" s="82" t="s">
        <v>69</v>
      </c>
      <c r="E20" s="56">
        <v>2845176.89</v>
      </c>
      <c r="F20" s="56">
        <v>2418400.34</v>
      </c>
      <c r="G20" s="65">
        <v>0</v>
      </c>
      <c r="H20" s="56">
        <v>2418400.34</v>
      </c>
      <c r="I20" s="39"/>
    </row>
    <row r="21" spans="1:9" ht="48" customHeight="1" x14ac:dyDescent="0.25">
      <c r="A21" s="15" t="s">
        <v>10</v>
      </c>
      <c r="B21" s="16"/>
      <c r="C21" s="16"/>
      <c r="D21" s="17"/>
      <c r="E21" s="26">
        <f>SUM(E10:E20)</f>
        <v>376413819.27999997</v>
      </c>
      <c r="F21" s="46">
        <f>SUM(F10:F20)</f>
        <v>259427825.66</v>
      </c>
      <c r="G21" s="26">
        <f>SUM(G10:G19)</f>
        <v>0</v>
      </c>
      <c r="H21" s="80">
        <f>SUM(H10:H20)</f>
        <v>259427825.66</v>
      </c>
      <c r="I21" s="79"/>
    </row>
    <row r="22" spans="1:9" ht="13.8" customHeight="1" x14ac:dyDescent="0.3">
      <c r="A22" s="11"/>
      <c r="B22" s="9"/>
      <c r="C22" s="9"/>
      <c r="D22" s="12"/>
      <c r="E22" s="12"/>
      <c r="F22" s="12"/>
      <c r="G22" s="12"/>
      <c r="H22" s="12"/>
    </row>
    <row r="23" spans="1:9" ht="7.8" customHeight="1" x14ac:dyDescent="0.3">
      <c r="A23" s="11"/>
      <c r="B23" s="9"/>
      <c r="C23" s="9"/>
      <c r="D23" s="12"/>
      <c r="E23" s="12"/>
      <c r="F23" s="6"/>
      <c r="G23" s="12"/>
      <c r="H23" s="12"/>
    </row>
    <row r="24" spans="1:9" ht="29.4" customHeight="1" x14ac:dyDescent="0.3">
      <c r="A24" s="8" t="s">
        <v>75</v>
      </c>
      <c r="B24" s="9"/>
      <c r="C24" s="9"/>
      <c r="D24" s="10"/>
      <c r="E24" s="27"/>
      <c r="F24" s="6"/>
      <c r="G24" s="9"/>
      <c r="H24" s="9"/>
    </row>
    <row r="25" spans="1:9" ht="66" customHeight="1" x14ac:dyDescent="0.25">
      <c r="A25" s="47" t="s">
        <v>1</v>
      </c>
      <c r="B25" s="47" t="s">
        <v>2</v>
      </c>
      <c r="C25" s="48" t="s">
        <v>3</v>
      </c>
      <c r="D25" s="48" t="s">
        <v>4</v>
      </c>
      <c r="E25" s="47" t="s">
        <v>5</v>
      </c>
      <c r="F25" s="47" t="s">
        <v>6</v>
      </c>
      <c r="G25" s="47" t="s">
        <v>7</v>
      </c>
      <c r="H25" s="63" t="s">
        <v>8</v>
      </c>
      <c r="I25" s="47" t="s">
        <v>9</v>
      </c>
    </row>
    <row r="26" spans="1:9" ht="60.75" customHeight="1" x14ac:dyDescent="0.25">
      <c r="A26" s="33">
        <v>1</v>
      </c>
      <c r="B26" s="37" t="s">
        <v>23</v>
      </c>
      <c r="C26" s="37" t="s">
        <v>11</v>
      </c>
      <c r="D26" s="38" t="s">
        <v>12</v>
      </c>
      <c r="E26" s="35">
        <v>50200000</v>
      </c>
      <c r="F26" s="35">
        <v>50200000</v>
      </c>
      <c r="G26" s="35">
        <v>0</v>
      </c>
      <c r="H26" s="36">
        <v>50200000</v>
      </c>
      <c r="I26" s="40"/>
    </row>
    <row r="27" spans="1:9" ht="61.5" customHeight="1" x14ac:dyDescent="0.25">
      <c r="A27" s="33">
        <v>2</v>
      </c>
      <c r="B27" s="39" t="s">
        <v>24</v>
      </c>
      <c r="C27" s="37" t="s">
        <v>19</v>
      </c>
      <c r="D27" s="38" t="s">
        <v>20</v>
      </c>
      <c r="E27" s="42">
        <v>36276769.5</v>
      </c>
      <c r="F27" s="42">
        <v>31285254.109999999</v>
      </c>
      <c r="G27" s="35">
        <v>0</v>
      </c>
      <c r="H27" s="36">
        <v>31285254.109999999</v>
      </c>
      <c r="I27" s="40"/>
    </row>
    <row r="28" spans="1:9" ht="58.2" customHeight="1" x14ac:dyDescent="0.25">
      <c r="A28" s="33">
        <v>3</v>
      </c>
      <c r="B28" s="39" t="s">
        <v>25</v>
      </c>
      <c r="C28" s="39" t="s">
        <v>21</v>
      </c>
      <c r="D28" s="38" t="s">
        <v>22</v>
      </c>
      <c r="E28" s="24">
        <v>8069220</v>
      </c>
      <c r="F28" s="24">
        <v>6859100</v>
      </c>
      <c r="G28" s="42">
        <v>0</v>
      </c>
      <c r="H28" s="24">
        <v>6859100</v>
      </c>
      <c r="I28" s="40"/>
    </row>
    <row r="29" spans="1:9" ht="57" customHeight="1" x14ac:dyDescent="0.25">
      <c r="A29" s="33">
        <v>4</v>
      </c>
      <c r="B29" s="39" t="s">
        <v>41</v>
      </c>
      <c r="C29" s="37" t="s">
        <v>42</v>
      </c>
      <c r="D29" s="38" t="s">
        <v>43</v>
      </c>
      <c r="E29" s="56">
        <v>16250000</v>
      </c>
      <c r="F29" s="56">
        <v>10583750</v>
      </c>
      <c r="G29" s="56">
        <v>0</v>
      </c>
      <c r="H29" s="56">
        <v>10583750</v>
      </c>
      <c r="I29" s="40"/>
    </row>
    <row r="30" spans="1:9" ht="66.599999999999994" customHeight="1" x14ac:dyDescent="0.25">
      <c r="A30" s="43">
        <v>5</v>
      </c>
      <c r="B30" s="39" t="s">
        <v>45</v>
      </c>
      <c r="C30" s="37" t="s">
        <v>42</v>
      </c>
      <c r="D30" s="38" t="s">
        <v>44</v>
      </c>
      <c r="E30" s="56">
        <v>16922100</v>
      </c>
      <c r="F30" s="56">
        <v>11838961.5</v>
      </c>
      <c r="G30" s="56">
        <v>0</v>
      </c>
      <c r="H30" s="56">
        <v>11838961.5</v>
      </c>
      <c r="I30" s="37"/>
    </row>
    <row r="31" spans="1:9" ht="75" customHeight="1" x14ac:dyDescent="0.25">
      <c r="A31" s="43">
        <v>6</v>
      </c>
      <c r="B31" s="39" t="s">
        <v>66</v>
      </c>
      <c r="C31" s="83" t="s">
        <v>67</v>
      </c>
      <c r="D31" s="82" t="s">
        <v>68</v>
      </c>
      <c r="E31" s="56">
        <v>64986000</v>
      </c>
      <c r="F31" s="56">
        <v>42358650</v>
      </c>
      <c r="G31" s="56">
        <v>0</v>
      </c>
      <c r="H31" s="56">
        <v>42358650</v>
      </c>
      <c r="I31" s="37"/>
    </row>
    <row r="32" spans="1:9" ht="66" customHeight="1" x14ac:dyDescent="0.25">
      <c r="A32" s="84">
        <v>7</v>
      </c>
      <c r="B32" s="39" t="s">
        <v>70</v>
      </c>
      <c r="C32" s="37" t="s">
        <v>72</v>
      </c>
      <c r="D32" s="38" t="s">
        <v>71</v>
      </c>
      <c r="E32" s="56">
        <v>68633000</v>
      </c>
      <c r="F32" s="56">
        <v>32019000</v>
      </c>
      <c r="G32" s="56">
        <v>0</v>
      </c>
      <c r="H32" s="56">
        <v>32019000</v>
      </c>
      <c r="I32" s="66"/>
    </row>
    <row r="33" spans="1:9" ht="37.5" customHeight="1" x14ac:dyDescent="0.25">
      <c r="A33" s="34" t="s">
        <v>10</v>
      </c>
      <c r="B33" s="30"/>
      <c r="C33" s="30"/>
      <c r="D33" s="31"/>
      <c r="E33" s="26">
        <f>SUM(E26:E32)</f>
        <v>261337089.5</v>
      </c>
      <c r="F33" s="26">
        <f>SUM(F26:F32)</f>
        <v>185144715.61000001</v>
      </c>
      <c r="G33" s="26">
        <f>SUM(G26:G32)</f>
        <v>0</v>
      </c>
      <c r="H33" s="26">
        <f>SUM(H26:H32)</f>
        <v>185144715.61000001</v>
      </c>
    </row>
    <row r="34" spans="1:9" ht="45" customHeight="1" x14ac:dyDescent="0.3">
      <c r="A34" s="13"/>
      <c r="B34" s="27"/>
      <c r="C34" s="27"/>
      <c r="D34" s="32"/>
      <c r="E34" s="27"/>
      <c r="F34" s="27"/>
      <c r="G34" s="27"/>
      <c r="H34" s="27"/>
    </row>
    <row r="35" spans="1:9" ht="51" customHeight="1" x14ac:dyDescent="0.3">
      <c r="A35" s="8" t="s">
        <v>76</v>
      </c>
      <c r="B35" s="27"/>
      <c r="C35" s="27"/>
      <c r="D35" s="32"/>
      <c r="E35" s="27"/>
      <c r="F35" s="27"/>
      <c r="G35" s="27"/>
      <c r="H35" s="27"/>
    </row>
    <row r="36" spans="1:9" ht="55.2" customHeight="1" x14ac:dyDescent="0.25">
      <c r="A36" s="18" t="s">
        <v>1</v>
      </c>
      <c r="B36" s="28" t="s">
        <v>2</v>
      </c>
      <c r="C36" s="28" t="s">
        <v>3</v>
      </c>
      <c r="D36" s="28" t="s">
        <v>4</v>
      </c>
      <c r="E36" s="28" t="s">
        <v>5</v>
      </c>
      <c r="F36" s="28" t="s">
        <v>6</v>
      </c>
      <c r="G36" s="28" t="s">
        <v>7</v>
      </c>
      <c r="H36" s="28" t="s">
        <v>8</v>
      </c>
      <c r="I36" s="28" t="s">
        <v>9</v>
      </c>
    </row>
    <row r="37" spans="1:9" ht="28.8" x14ac:dyDescent="0.25">
      <c r="A37" s="41">
        <v>1</v>
      </c>
      <c r="B37" s="39" t="s">
        <v>26</v>
      </c>
      <c r="C37" s="39" t="s">
        <v>15</v>
      </c>
      <c r="D37" s="38" t="s">
        <v>16</v>
      </c>
      <c r="E37" s="50">
        <v>16264929.6</v>
      </c>
      <c r="F37" s="50">
        <v>13800098.16</v>
      </c>
      <c r="G37" s="50">
        <v>0</v>
      </c>
      <c r="H37" s="50">
        <v>13800098.16</v>
      </c>
      <c r="I37" s="51"/>
    </row>
    <row r="38" spans="1:9" ht="28.8" x14ac:dyDescent="0.25">
      <c r="A38" s="41">
        <v>2</v>
      </c>
      <c r="B38" s="39" t="s">
        <v>27</v>
      </c>
      <c r="C38" s="39" t="s">
        <v>17</v>
      </c>
      <c r="D38" s="38" t="s">
        <v>18</v>
      </c>
      <c r="E38" s="50">
        <v>2811737.69</v>
      </c>
      <c r="F38" s="50">
        <v>2389977.0299999998</v>
      </c>
      <c r="G38" s="50">
        <v>0</v>
      </c>
      <c r="H38" s="50">
        <v>2389977.0299999998</v>
      </c>
      <c r="I38" s="39"/>
    </row>
    <row r="39" spans="1:9" ht="63.6" customHeight="1" x14ac:dyDescent="0.3">
      <c r="A39" s="44">
        <v>3</v>
      </c>
      <c r="B39" s="73" t="s">
        <v>28</v>
      </c>
      <c r="C39" s="74" t="s">
        <v>29</v>
      </c>
      <c r="D39" s="38" t="s">
        <v>30</v>
      </c>
      <c r="E39" s="25">
        <v>3498343.6</v>
      </c>
      <c r="F39" s="25">
        <v>2973592.06</v>
      </c>
      <c r="G39" s="25">
        <v>0</v>
      </c>
      <c r="H39" s="25">
        <v>2973592.06</v>
      </c>
      <c r="I39" s="39"/>
    </row>
    <row r="40" spans="1:9" ht="15.6" x14ac:dyDescent="0.3">
      <c r="A40" s="20" t="s">
        <v>10</v>
      </c>
      <c r="B40" s="22"/>
      <c r="C40" s="22"/>
      <c r="D40" s="23"/>
      <c r="E40" s="29">
        <f>SUM(E37:E39)</f>
        <v>22575010.890000001</v>
      </c>
      <c r="F40" s="29">
        <f>SUM(F37:F39)</f>
        <v>19163667.25</v>
      </c>
      <c r="G40" s="29">
        <f>SUM(G37:G39)</f>
        <v>0</v>
      </c>
      <c r="H40" s="29">
        <f>SUM(H37:H39)</f>
        <v>19163667.25</v>
      </c>
    </row>
    <row r="41" spans="1:9" ht="72.599999999999994" customHeight="1" x14ac:dyDescent="0.3">
      <c r="A41" s="52"/>
      <c r="B41" s="53"/>
      <c r="C41" s="53"/>
      <c r="D41" s="54"/>
      <c r="E41" s="55"/>
      <c r="F41" s="55"/>
      <c r="G41" s="55"/>
      <c r="H41" s="55"/>
    </row>
    <row r="42" spans="1:9" ht="15.6" x14ac:dyDescent="0.3">
      <c r="A42" s="6"/>
      <c r="B42" s="6"/>
      <c r="C42" s="19"/>
      <c r="E42" s="6"/>
      <c r="F42" s="6"/>
      <c r="G42" s="19"/>
      <c r="H42" s="6"/>
    </row>
    <row r="43" spans="1:9" ht="15.6" x14ac:dyDescent="0.3">
      <c r="A43" s="6"/>
      <c r="B43" s="6"/>
      <c r="C43" s="21"/>
      <c r="E43" s="6"/>
      <c r="F43" s="6"/>
      <c r="G43" s="21"/>
      <c r="H43" s="6"/>
    </row>
    <row r="44" spans="1:9" ht="15.6" x14ac:dyDescent="0.3">
      <c r="A44" s="6"/>
      <c r="B44" s="6"/>
      <c r="C44" s="6"/>
      <c r="D44" s="6"/>
      <c r="E44" s="6"/>
      <c r="F44" s="6"/>
      <c r="G44" s="6"/>
      <c r="H44" s="6"/>
    </row>
    <row r="45" spans="1:9" ht="15.6" x14ac:dyDescent="0.3">
      <c r="A45" s="6"/>
      <c r="B45" s="6"/>
      <c r="C45" s="6"/>
      <c r="D45" s="6"/>
      <c r="E45" s="6"/>
      <c r="F45" s="6"/>
      <c r="G45" s="6"/>
      <c r="H45" s="6"/>
    </row>
    <row r="46" spans="1:9" ht="15.6" x14ac:dyDescent="0.3">
      <c r="A46" s="6"/>
      <c r="B46" s="6"/>
      <c r="C46" s="6"/>
      <c r="D46" s="6"/>
      <c r="E46" s="6"/>
      <c r="F46" s="6"/>
      <c r="G46" s="6"/>
      <c r="H46" s="6"/>
    </row>
  </sheetData>
  <customSheetViews>
    <customSheetView guid="{57637ED1-D12B-4810-92B1-107EC70D8681}" showPageBreaks="1" printArea="1" view="pageLayout" topLeftCell="A19">
      <selection activeCell="C6" sqref="C6"/>
      <pageMargins left="0" right="0" top="0" bottom="0" header="0" footer="0"/>
      <pageSetup paperSize="9" scale="64" orientation="landscape" r:id="rId1"/>
      <headerFooter alignWithMargins="0">
        <oddHeader>&amp;C&amp;G&amp;RZałącznik nr 10</oddHeader>
        <oddFooter>&amp;CStrona &amp;P z &amp;N</oddFooter>
      </headerFooter>
    </customSheetView>
    <customSheetView guid="{1F56BE75-CF6C-47BF-8924-B127BFE29472}" showPageBreaks="1" printArea="1" topLeftCell="A16">
      <selection activeCell="D38" sqref="D38"/>
      <pageMargins left="0" right="0" top="0" bottom="0" header="0" footer="0"/>
      <pageSetup paperSize="9" scale="70" orientation="landscape" r:id="rId2"/>
      <headerFooter alignWithMargins="0">
        <oddHeader xml:space="preserve">&amp;C&amp;G&amp;RZałącznik nr 10  </oddHeader>
        <oddFooter>Strona &amp;P z &amp;N</oddFooter>
      </headerFooter>
    </customSheetView>
    <customSheetView guid="{B7BAD592-9F30-4AB4-BBF3-BBB70047684C}" topLeftCell="A10">
      <selection activeCell="F36" sqref="F36"/>
      <pageMargins left="0" right="0" top="0" bottom="0" header="0" footer="0"/>
      <pageSetup paperSize="9" scale="70" orientation="landscape" r:id="rId3"/>
      <headerFooter alignWithMargins="0">
        <oddHeader xml:space="preserve">&amp;C&amp;G&amp;RZałącznik nr 10  </oddHeader>
        <oddFooter>Strona &amp;P z &amp;N</oddFooter>
      </headerFooter>
    </customSheetView>
    <customSheetView guid="{FCA9F7ED-DE2E-4BE1-B488-9FD46387584E}" showPageBreaks="1" printArea="1" view="pageLayout" topLeftCell="A16">
      <selection activeCell="I24" sqref="I24"/>
      <pageMargins left="0" right="0" top="0" bottom="0" header="0" footer="0"/>
      <pageSetup paperSize="9" scale="64" orientation="landscape" r:id="rId4"/>
      <headerFooter alignWithMargins="0">
        <oddHeader>&amp;C&amp;G&amp;RZałącznik nr 10</oddHeader>
        <oddFooter>&amp;CStrona &amp;P z &amp;N</oddFooter>
      </headerFooter>
    </customSheetView>
    <customSheetView guid="{5E99118C-C5A4-4E2D-84C9-2D0255861571}" showPageBreaks="1" printArea="1" topLeftCell="A4">
      <selection activeCell="C16" sqref="C16"/>
      <rowBreaks count="1" manualBreakCount="1">
        <brk id="28" max="8" man="1"/>
      </rowBreaks>
      <pageMargins left="0" right="0" top="0" bottom="0" header="0" footer="0"/>
      <pageSetup paperSize="9" scale="62" orientation="landscape" r:id="rId5"/>
      <headerFooter alignWithMargins="0">
        <oddHeader xml:space="preserve">&amp;C&amp;G&amp;R&amp;8Załącznik nr 10  </oddHeader>
        <oddFooter>Strona &amp;P z &amp;N</oddFooter>
      </headerFooter>
    </customSheetView>
    <customSheetView guid="{CF69962E-F465-4257-BBAD-0F37CFD4FBFB}" showPageBreaks="1" printArea="1" view="pageBreakPreview">
      <selection activeCell="D47" sqref="D47"/>
      <pageMargins left="0" right="0" top="0" bottom="0" header="0" footer="0"/>
      <pageSetup paperSize="9" scale="60" orientation="landscape" r:id="rId6"/>
      <headerFooter alignWithMargins="0">
        <oddHeader>&amp;C&amp;G&amp;RZałącznik nr 10</oddHeader>
        <oddFooter>&amp;CStrona &amp;P z &amp;N</oddFooter>
      </headerFooter>
    </customSheetView>
    <customSheetView guid="{E97480B1-050B-4104-84C1-C7B6457C0ECD}" showPageBreaks="1" printArea="1" view="pageLayout">
      <selection activeCell="A2" sqref="A2"/>
      <pageMargins left="0" right="0" top="0" bottom="0" header="0" footer="0"/>
      <pageSetup paperSize="9" scale="60" orientation="landscape" r:id="rId7"/>
      <headerFooter alignWithMargins="0">
        <oddHeader>&amp;C&amp;G&amp;RZałącznik nr 13</oddHeader>
        <oddFooter>&amp;CStrona &amp;P z &amp;N</oddFooter>
      </headerFooter>
    </customSheetView>
  </customSheetViews>
  <phoneticPr fontId="3" type="noConversion"/>
  <pageMargins left="0.70866141732283472" right="0.70866141732283472" top="1.1811023622047245" bottom="0.74803149606299213" header="0.31496062992125984" footer="0.31496062992125984"/>
  <pageSetup paperSize="9" scale="56" orientation="landscape" r:id="rId8"/>
  <headerFooter alignWithMargins="0">
    <oddHeader>&amp;R&amp;"-,Standardowy"&amp;12Załącznik nr 13</oddHeader>
    <oddFooter>&amp;C&amp;G</oddFooter>
  </headerFooter>
  <legacyDrawingHF r:id="rId9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d4f64a22-a125-4b7a-afce-4a30c86a8f7c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FA1F3B16C8C704DA37A63ACA9CA61DD" ma:contentTypeVersion="14" ma:contentTypeDescription="Utwórz nowy dokument." ma:contentTypeScope="" ma:versionID="c9b3176861198c25f44fd0470b935b1b">
  <xsd:schema xmlns:xsd="http://www.w3.org/2001/XMLSchema" xmlns:xs="http://www.w3.org/2001/XMLSchema" xmlns:p="http://schemas.microsoft.com/office/2006/metadata/properties" xmlns:ns3="d47a4560-aee9-43e8-973f-2abd655c26a0" xmlns:ns4="d4f64a22-a125-4b7a-afce-4a30c86a8f7c" targetNamespace="http://schemas.microsoft.com/office/2006/metadata/properties" ma:root="true" ma:fieldsID="53a97d6bea62fef3cbb11ff7b92d56c0" ns3:_="" ns4:_="">
    <xsd:import namespace="d47a4560-aee9-43e8-973f-2abd655c26a0"/>
    <xsd:import namespace="d4f64a22-a125-4b7a-afce-4a30c86a8f7c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ObjectDetectorVersions" minOccurs="0"/>
                <xsd:element ref="ns4:MediaServiceSearchProperties" minOccurs="0"/>
                <xsd:element ref="ns4:MediaServiceSystemTags" minOccurs="0"/>
                <xsd:element ref="ns4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7a4560-aee9-43e8-973f-2abd655c26a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krót wskazówki dotyczącej udostępniania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f64a22-a125-4b7a-afce-4a30c86a8f7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MediaServiceAutoTags" ma:internalName="MediaServiceAutoTags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SystemTags" ma:index="20" nillable="true" ma:displayName="MediaServiceSystemTags" ma:hidden="true" ma:internalName="MediaServiceSystemTags" ma:readOnly="true">
      <xsd:simpleType>
        <xsd:restriction base="dms:Note"/>
      </xsd:simpleType>
    </xsd:element>
    <xsd:element name="_activity" ma:index="21" nillable="true" ma:displayName="_activity" ma:hidden="true" ma:internalName="_activity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6C8ADC3-12CC-499B-B85A-1748254A030E}">
  <ds:schemaRefs>
    <ds:schemaRef ds:uri="http://www.w3.org/XML/1998/namespace"/>
    <ds:schemaRef ds:uri="http://schemas.microsoft.com/office/2006/documentManagement/types"/>
    <ds:schemaRef ds:uri="http://purl.org/dc/elements/1.1/"/>
    <ds:schemaRef ds:uri="http://purl.org/dc/dcmitype/"/>
    <ds:schemaRef ds:uri="d47a4560-aee9-43e8-973f-2abd655c26a0"/>
    <ds:schemaRef ds:uri="http://schemas.microsoft.com/office/infopath/2007/PartnerControls"/>
    <ds:schemaRef ds:uri="http://purl.org/dc/terms/"/>
    <ds:schemaRef ds:uri="d4f64a22-a125-4b7a-afce-4a30c86a8f7c"/>
    <ds:schemaRef ds:uri="http://schemas.openxmlformats.org/package/2006/metadata/core-propertie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540DE2D3-9E88-4564-B93C-9BAE0F08C9A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47a4560-aee9-43e8-973f-2abd655c26a0"/>
    <ds:schemaRef ds:uri="d4f64a22-a125-4b7a-afce-4a30c86a8f7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2A9BF87-C4DE-4965-9A2C-538C22331B5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zał. nr 9</vt:lpstr>
      <vt:lpstr>'zał. nr 9'!Obszar_wydruku</vt:lpstr>
    </vt:vector>
  </TitlesOfParts>
  <Manager/>
  <Company>Urząd Marszałkowski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Bożena</dc:creator>
  <cp:keywords/>
  <dc:description/>
  <cp:lastModifiedBy>Fuśniak Joanna</cp:lastModifiedBy>
  <cp:revision/>
  <dcterms:created xsi:type="dcterms:W3CDTF">2009-08-04T07:57:49Z</dcterms:created>
  <dcterms:modified xsi:type="dcterms:W3CDTF">2024-10-31T05:35:18Z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0x0101002FA1F3B16C8C704DA37A63ACA9CA61DD</vt:lpwstr>
  </property>
  <property fmtid="{D5CDD505-2E9C-101B-9397-08002B2CF9AE}" pid="3" name="MediaServiceImageTags">
    <vt:lpwstr/>
  </property>
</Properties>
</file>