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bicak\Desktop\"/>
    </mc:Choice>
  </mc:AlternateContent>
  <bookViews>
    <workbookView xWindow="0" yWindow="0" windowWidth="28800" windowHeight="11700"/>
  </bookViews>
  <sheets>
    <sheet name="Zał. nr 11" sheetId="1" r:id="rId1"/>
  </sheets>
  <definedNames>
    <definedName name="Z_2C5C7E96_9BA8_4E7F_B972_CEBFBA26A095_.wvu.PrintArea" localSheetId="0" hidden="1">'Zał. nr 11'!$A$2:$N$53</definedName>
    <definedName name="Z_5C60DA98_78F3_4598_91CB_9FC5C757E531_.wvu.PrintArea" localSheetId="0" hidden="1">'Zał. nr 11'!$A$2:$N$53</definedName>
    <definedName name="Z_6D6F63C6_7A6F_40DD_AD3D_B284E2FDB1F5_.wvu.PrintArea" localSheetId="0" hidden="1">'Zał. nr 11'!$A$2:$N$53</definedName>
    <definedName name="Z_FAFB4A0E_1F6F_4F7C_9DAE_1728F139C581_.wvu.PrintArea" localSheetId="0" hidden="1">'Zał. nr 11'!$A$2:$N$53</definedName>
  </definedNames>
  <calcPr calcId="162913"/>
  <customWorkbookViews>
    <customWorkbookView name="Łapa Małgorzata - Widok osobisty" guid="{C05284C5-3D77-458E-BA08-2BAD7C61D142}" mergeInterval="0" personalView="1" maximized="1" xWindow="-8" yWindow="-8" windowWidth="1936" windowHeight="1056" activeSheetId="1"/>
    <customWorkbookView name="Ginter Bożena - Widok osobisty" guid="{F85D0C9A-47D2-4629-9036-B6898160B553}" mergeInterval="0" personalView="1" maximized="1" xWindow="-8" yWindow="-8" windowWidth="1936" windowHeight="1056" activeSheetId="1" showComments="commIndAndComment"/>
    <customWorkbookView name="Małgorzata Łapa - Widok osobisty" guid="{5C60DA98-78F3-4598-91CB-9FC5C757E531}" mergeInterval="0" personalView="1" xWindow="1" windowWidth="1919" windowHeight="1040" activeSheetId="1"/>
    <customWorkbookView name="lapa - Widok osobisty" guid="{6D6F63C6-7A6F-40DD-AD3D-B284E2FDB1F5}" mergeInterval="0" personalView="1" maximized="1" xWindow="1" yWindow="1" windowWidth="1366" windowHeight="527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Dziubiak Lucyna (Chudy ) - Widok osobisty" guid="{2C5C7E96-9BA8-4E7F-B972-CEBFBA26A09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5" i="1" s="1"/>
  <c r="H33" i="1"/>
  <c r="H35" i="1" s="1"/>
  <c r="I33" i="1"/>
  <c r="I35" i="1" s="1"/>
  <c r="F33" i="1"/>
  <c r="F35" i="1" s="1"/>
  <c r="I46" i="1" l="1"/>
  <c r="G46" i="1" s="1"/>
</calcChain>
</file>

<file path=xl/sharedStrings.xml><?xml version="1.0" encoding="utf-8"?>
<sst xmlns="http://schemas.openxmlformats.org/spreadsheetml/2006/main" count="184" uniqueCount="104">
  <si>
    <t xml:space="preserve">LISTA OCENIONYCH PROJEKTÓW  ZAWIERAJĄCA WYNIKI PRAC KOMISJI OCENY PROJEKTÓW  </t>
  </si>
  <si>
    <t>Program Fundusze Europejskie dla Śląskiego 2021-2027</t>
  </si>
  <si>
    <r>
      <t xml:space="preserve">Numer naboru: </t>
    </r>
    <r>
      <rPr>
        <b/>
        <sz val="12"/>
        <rFont val="Calibri"/>
        <family val="2"/>
        <charset val="238"/>
        <scheme val="minor"/>
      </rPr>
      <t>FESL.02.06-IZ.01-076/23</t>
    </r>
  </si>
  <si>
    <t>Lp.</t>
  </si>
  <si>
    <t>numer rankingowy</t>
  </si>
  <si>
    <t>Numer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</si>
  <si>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</si>
  <si>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</si>
  <si>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</si>
  <si>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</si>
  <si>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</si>
  <si>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</si>
  <si>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Spełnia kryteria /nie spełnia kryteriów - formalnych, merytorycznych</t>
  </si>
  <si>
    <t>Liczba przyznanych punktów malejąco</t>
  </si>
  <si>
    <t>Wybrany do dofinasowania - Tak/nie</t>
  </si>
  <si>
    <t>Zastosowane kryterium rozstrzygające wraz z numerem kryterium rozstrzygającego</t>
  </si>
  <si>
    <t>Punkty uzyskane w zastosowanym kryterium rozstrzygającym</t>
  </si>
  <si>
    <t>FESL.02.06-IZ.01-0825/23</t>
  </si>
  <si>
    <t>GMINA LIPIE</t>
  </si>
  <si>
    <t>Rozbudowa istniejących instalacji do produkcji energii z OZE o magazyny energii elektrycznej w Gminie Lipie</t>
  </si>
  <si>
    <t>spełnia kryteria</t>
  </si>
  <si>
    <t>Tak</t>
  </si>
  <si>
    <t>tak, kryterium 1, 2</t>
  </si>
  <si>
    <t>kryterium 1 - 3 pkt
kryterium 2 - 3 pkt</t>
  </si>
  <si>
    <t>FESL.02.06-IZ.01-081G/23</t>
  </si>
  <si>
    <t>MIASTO I GMINA OLSZTYN</t>
  </si>
  <si>
    <t>Magazyny energii dla mieszkańców Miasta i Gminy Olsztyn</t>
  </si>
  <si>
    <t>FESL.02.06-IZ.01-0824/23</t>
  </si>
  <si>
    <t>GMINA OPATÓW</t>
  </si>
  <si>
    <t>Rozbudowa instalacji odnawialnych źródeł energii w budynkach  mieszkalnych o magazyny energii elektrycznej na terenie Gminy Opatów</t>
  </si>
  <si>
    <t>kryterium 1 - 2 pkt
kryterium 2 - 3 pkt</t>
  </si>
  <si>
    <t>FESL.02.06-IZ.01-0820/23</t>
  </si>
  <si>
    <t>GMINA RĘDZINY</t>
  </si>
  <si>
    <t>Rozbudowa istniejących instalacji do produkcji energii z OZE o magazyny energii elektrycznej w Gminie Rędziny</t>
  </si>
  <si>
    <t>FESL.02.06-IZ.01-082F/23</t>
  </si>
  <si>
    <t>GMINA KŁOBUCK</t>
  </si>
  <si>
    <t>Odnawialne źródła energii dla mieszkańców Gminy Kłobuck - magazyny energii</t>
  </si>
  <si>
    <t>FESL.02.06-IZ.01-082E/23</t>
  </si>
  <si>
    <t>GMINA NIEGOWA</t>
  </si>
  <si>
    <t>Zrównoważony Rozwój Gospodarstw Wiejskich-dostawa i montaż magazynów energii w Gminie Niegowa</t>
  </si>
  <si>
    <t>FESL.02.06-IZ.01-0827/23</t>
  </si>
  <si>
    <t>GMINA ŻARKI</t>
  </si>
  <si>
    <t>Zakup i montaż magazynów energii dla mieszkańców Gminy Żarki</t>
  </si>
  <si>
    <t>FESL.02.06-IZ.01-082C/23</t>
  </si>
  <si>
    <t>GMINA MYSZKÓW</t>
  </si>
  <si>
    <t>Myszków pozytywnie naładowany</t>
  </si>
  <si>
    <t>tak, kryterium 1</t>
  </si>
  <si>
    <t>kryterium 1 - 4 pkt</t>
  </si>
  <si>
    <t>FESL.02.06-IZ.01-0826/23</t>
  </si>
  <si>
    <t>GMINA I MIASTO KOZIEGŁOWY</t>
  </si>
  <si>
    <t>Dostawa i montaż magazynów energii elektrycznej dla mieszkańców Gminy i Miasta Koziegłowy</t>
  </si>
  <si>
    <t>kryterium 1 - 2 pkt
kryterium 2 - 2 pkt</t>
  </si>
  <si>
    <t>FESL.02.06-IZ.01-082H/23</t>
  </si>
  <si>
    <t>GMINA POCZESNA</t>
  </si>
  <si>
    <t>Dostawa i montaż magazynów energii dla mieszkańców Gminy Poczesna</t>
  </si>
  <si>
    <t>FESL.02.06-IZ.01-0838/23</t>
  </si>
  <si>
    <t>GMINA KONIECPOL</t>
  </si>
  <si>
    <t>Budowa instalacji magazynów energii na terenie gminy Koniecpol</t>
  </si>
  <si>
    <t>FESL.02.06-IZ.01-0834/23</t>
  </si>
  <si>
    <t>GMINA MYKANÓW</t>
  </si>
  <si>
    <t>Zakup i montaż magazynów energii dla mieszkańców Gminy Mykanów</t>
  </si>
  <si>
    <t>FESL.02.06-IZ.01-0831/23</t>
  </si>
  <si>
    <t>GMINA PORAJ</t>
  </si>
  <si>
    <t>Odnawialne źródła energii w Gminie Poraj – magazyny energii elektrycznej</t>
  </si>
  <si>
    <t>FESL.02.06-IZ.01-0839/23</t>
  </si>
  <si>
    <t>GMINA BLACHOWNIA</t>
  </si>
  <si>
    <t>Dostawa i montaż magazynów energii dla mieszkańców Miasta i Gminy Blachownia</t>
  </si>
  <si>
    <t>kryterium 1 - 2 pkt
kryterium 2 - 1 pkt</t>
  </si>
  <si>
    <t>FESL.02.06-IZ.01-082D/23</t>
  </si>
  <si>
    <t>GMINA MIASTO CZĘSTOCHOWA</t>
  </si>
  <si>
    <t>Słoneczna Gmina II - zakup i montaż magazynów energii dla mieszkańców Częstochowy</t>
  </si>
  <si>
    <t>FESL.02.06-IZ.01-0832/23</t>
  </si>
  <si>
    <t>GMINA JANÓW</t>
  </si>
  <si>
    <t>Zakup i montaż magazynów energii dla mieszkańców Gminy Janów</t>
  </si>
  <si>
    <t>kryterium 1 - 3 pkt</t>
  </si>
  <si>
    <t>FESL.02.06-IZ.01-0833/23</t>
  </si>
  <si>
    <t>GMINA WRĘCZYCA WIELKA</t>
  </si>
  <si>
    <t>Magazyny energii dla mieszkańców Gminy Wręczyca Wielka</t>
  </si>
  <si>
    <t xml:space="preserve">kryterium 1 - 2 pkt
</t>
  </si>
  <si>
    <t>FESL.02.06-IZ.01-0837/23</t>
  </si>
  <si>
    <t>MIASTO I GMINA PRZYRÓW</t>
  </si>
  <si>
    <t>Odnawialne źródła energii w Mieście i Gminie Przyrów - Magazyny Energii Elektrycznej</t>
  </si>
  <si>
    <t>nie</t>
  </si>
  <si>
    <t>FESL.02.06-IZ.01-083B/23</t>
  </si>
  <si>
    <t>GMINA KŁOMNICE</t>
  </si>
  <si>
    <t>Odnawialne Źródła Energii na terenie Gminy Kłomnice Obszaru Północnego - Magazyn Energii</t>
  </si>
  <si>
    <t>FESL.02.06-IZ.01-0828/23</t>
  </si>
  <si>
    <t>GMINA STARCZA</t>
  </si>
  <si>
    <t>Granty na magazyny energii i ciepła dla mieszkańców gminy Starcza</t>
  </si>
  <si>
    <t>FESL.02.06-IZ.01-081B/23</t>
  </si>
  <si>
    <t>GMINA DĄBROWA ZIELONA</t>
  </si>
  <si>
    <t>Magazyny energii w Gminie Dąbrowa Zielona</t>
  </si>
  <si>
    <t>Razem wybrane do dofinasowania</t>
  </si>
  <si>
    <t>FESL.02.06-IZ.01-083C/23</t>
  </si>
  <si>
    <t>GMINA KAMIENICA POLSKA</t>
  </si>
  <si>
    <t>Dostawa i montaż magazynów energii elektrycznej w Gminie Kamienica Polska.</t>
  </si>
  <si>
    <t>nie spełnia kryteriów formalnych</t>
  </si>
  <si>
    <t>nie dotyczy</t>
  </si>
  <si>
    <t xml:space="preserve">nie dotyczy </t>
  </si>
  <si>
    <t>Razem</t>
  </si>
  <si>
    <t>Projekty wycofane przez wnioskodawcę</t>
  </si>
  <si>
    <t>Wnioskowane dofinansowanie z EFRR/ FST [PLN]]</t>
  </si>
  <si>
    <r>
      <t xml:space="preserve">Działanie: </t>
    </r>
    <r>
      <rPr>
        <b/>
        <sz val="12"/>
        <rFont val="Calibri"/>
        <family val="2"/>
        <charset val="238"/>
        <scheme val="minor"/>
      </rPr>
      <t>02.06 Odnawialne źródła energii - projekty grantowe i parasolowe</t>
    </r>
  </si>
  <si>
    <t>Załącznik do Uchwały nr 964/24/VII/2024 Zarządu Województwa Śląskiego z dnia 28.08.2024r.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</si>
</sst>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4" fontId="4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4" fontId="4" fillId="2" borderId="4" xfId="0" applyNumberFormat="1" applyFont="1" applyFill="1" applyBorder="1" applyAlignment="1">
      <alignment horizontal="left" vertical="top" wrapText="1"/>
    </xf>
    <xf numFmtId="4" fontId="4" fillId="5" borderId="1" xfId="0" applyNumberFormat="1" applyFont="1" applyFill="1" applyBorder="1" applyAlignment="1">
      <alignment horizontal="left" vertical="top" wrapText="1"/>
    </xf>
    <xf numFmtId="0" fontId="4" fillId="0" borderId="0" xfId="0" applyFont="1"/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top" wrapText="1"/>
    </xf>
    <xf numFmtId="4" fontId="4" fillId="3" borderId="6" xfId="0" applyNumberFormat="1" applyFont="1" applyFill="1" applyBorder="1" applyAlignment="1">
      <alignment horizontal="center" vertical="top" wrapText="1"/>
    </xf>
    <xf numFmtId="164" fontId="7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/>
    </xf>
    <xf numFmtId="4" fontId="3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left" vertical="center" wrapText="1"/>
    </xf>
    <xf numFmtId="164" fontId="7" fillId="0" borderId="5" xfId="1" applyNumberFormat="1" applyFont="1" applyBorder="1" applyAlignment="1">
      <alignment vertical="center"/>
    </xf>
    <xf numFmtId="4" fontId="3" fillId="4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 wrapText="1"/>
    </xf>
    <xf numFmtId="4" fontId="3" fillId="0" borderId="10" xfId="0" applyNumberFormat="1" applyFont="1" applyBorder="1" applyAlignment="1">
      <alignment horizontal="left" vertical="top" wrapText="1"/>
    </xf>
    <xf numFmtId="4" fontId="4" fillId="0" borderId="10" xfId="0" applyNumberFormat="1" applyFont="1" applyBorder="1" applyAlignment="1">
      <alignment horizontal="left" vertical="top" wrapText="1"/>
    </xf>
    <xf numFmtId="4" fontId="3" fillId="4" borderId="10" xfId="0" applyNumberFormat="1" applyFont="1" applyFill="1" applyBorder="1" applyAlignment="1">
      <alignment horizontal="left" vertical="top" wrapText="1"/>
    </xf>
    <xf numFmtId="4" fontId="3" fillId="0" borderId="11" xfId="0" applyNumberFormat="1" applyFont="1" applyBorder="1" applyAlignment="1">
      <alignment horizontal="left" vertical="top" wrapText="1"/>
    </xf>
    <xf numFmtId="164" fontId="4" fillId="0" borderId="7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top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abSelected="1" zoomScale="80" zoomScaleNormal="80" zoomScaleSheetLayoutView="100" zoomScalePageLayoutView="80" workbookViewId="0"/>
  </sheetViews>
  <sheetFormatPr defaultColWidth="9.140625" defaultRowHeight="12.75" x14ac:dyDescent="0.2"/>
  <cols>
    <col min="1" max="1" width="6.5703125" style="1" customWidth="1"/>
    <col min="2" max="2" width="10" style="1" customWidth="1"/>
    <col min="3" max="3" width="32.42578125" style="1" customWidth="1"/>
    <col min="4" max="4" width="29.28515625" style="1" customWidth="1"/>
    <col min="5" max="5" width="45.5703125" style="1" customWidth="1"/>
    <col min="6" max="6" width="24.140625" style="1" customWidth="1"/>
    <col min="7" max="7" width="19.7109375" style="1" customWidth="1"/>
    <col min="8" max="8" width="20.140625" style="1" customWidth="1"/>
    <col min="9" max="9" width="21.85546875" style="1" customWidth="1"/>
    <col min="10" max="10" width="21.7109375" style="1" customWidth="1"/>
    <col min="11" max="12" width="18.7109375" style="1" customWidth="1"/>
    <col min="13" max="13" width="28.140625" style="1" customWidth="1"/>
    <col min="14" max="14" width="26.7109375" style="1" customWidth="1"/>
    <col min="15" max="16384" width="9.140625" style="1"/>
  </cols>
  <sheetData>
    <row r="1" spans="1:14" ht="19.5" customHeight="1" x14ac:dyDescent="0.2">
      <c r="A1" s="59" t="s">
        <v>103</v>
      </c>
      <c r="B1" s="59"/>
      <c r="C1" s="59"/>
      <c r="D1" s="59"/>
      <c r="E1" s="59"/>
    </row>
    <row r="3" spans="1:14" ht="15.75" x14ac:dyDescent="0.2">
      <c r="A3" s="2" t="s">
        <v>0</v>
      </c>
      <c r="B3" s="2"/>
      <c r="C3" s="3"/>
      <c r="D3" s="2"/>
      <c r="E3" s="3"/>
      <c r="F3" s="3"/>
      <c r="G3" s="3"/>
      <c r="H3" s="3"/>
      <c r="I3" s="3"/>
      <c r="J3" s="3"/>
      <c r="K3" s="5"/>
      <c r="L3" s="5"/>
      <c r="M3" s="5"/>
      <c r="N3" s="3"/>
    </row>
    <row r="4" spans="1:14" ht="15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5.75" x14ac:dyDescent="0.2">
      <c r="A5" s="5" t="s">
        <v>1</v>
      </c>
      <c r="B5" s="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5.75" x14ac:dyDescent="0.2">
      <c r="A6" s="5" t="s">
        <v>102</v>
      </c>
      <c r="B6" s="5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5.75" x14ac:dyDescent="0.2">
      <c r="A7" s="5" t="s">
        <v>2</v>
      </c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5.75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5.75" x14ac:dyDescent="0.2">
      <c r="A9" s="4"/>
      <c r="B9" s="4"/>
      <c r="C9" s="6"/>
      <c r="D9" s="6"/>
      <c r="E9" s="6"/>
      <c r="F9" s="6"/>
      <c r="G9" s="6"/>
      <c r="H9" s="6"/>
      <c r="I9" s="6"/>
      <c r="J9" s="6"/>
      <c r="K9" s="5"/>
      <c r="L9" s="5"/>
      <c r="M9" s="5"/>
      <c r="N9" s="6"/>
    </row>
    <row r="10" spans="1:14" ht="15.75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13.25" customHeight="1" x14ac:dyDescent="0.2">
      <c r="A11" s="9" t="s">
        <v>3</v>
      </c>
      <c r="B11" s="9" t="s">
        <v>4</v>
      </c>
      <c r="C11" s="9" t="s">
        <v>5</v>
      </c>
      <c r="D11" s="9" t="s">
        <v>6</v>
      </c>
      <c r="E11" s="24" t="s">
        <v>7</v>
      </c>
      <c r="F11" s="28" t="s">
        <v>8</v>
      </c>
      <c r="G11" s="28" t="s">
        <v>9</v>
      </c>
      <c r="H11" s="28" t="s">
        <v>10</v>
      </c>
      <c r="I11" s="28" t="s">
        <v>11</v>
      </c>
      <c r="J11" s="29" t="s">
        <v>12</v>
      </c>
      <c r="K11" s="10" t="s">
        <v>13</v>
      </c>
      <c r="L11" s="23" t="s">
        <v>14</v>
      </c>
      <c r="M11" s="24" t="s">
        <v>15</v>
      </c>
      <c r="N11" s="23" t="s">
        <v>16</v>
      </c>
    </row>
    <row r="12" spans="1:14" ht="68.25" customHeight="1" x14ac:dyDescent="0.2">
      <c r="A12" s="31">
        <v>1</v>
      </c>
      <c r="B12" s="31">
        <v>1</v>
      </c>
      <c r="C12" s="26" t="s">
        <v>17</v>
      </c>
      <c r="D12" s="26" t="s">
        <v>18</v>
      </c>
      <c r="E12" s="27" t="s">
        <v>19</v>
      </c>
      <c r="F12" s="30">
        <v>1159620.25</v>
      </c>
      <c r="G12" s="30">
        <v>992240.8</v>
      </c>
      <c r="H12" s="30">
        <v>115962.02</v>
      </c>
      <c r="I12" s="30">
        <v>876278.78</v>
      </c>
      <c r="J12" s="53" t="s">
        <v>20</v>
      </c>
      <c r="K12" s="54">
        <v>20</v>
      </c>
      <c r="L12" s="55" t="s">
        <v>21</v>
      </c>
      <c r="M12" s="37" t="s">
        <v>22</v>
      </c>
      <c r="N12" s="33" t="s">
        <v>23</v>
      </c>
    </row>
    <row r="13" spans="1:14" ht="48.75" customHeight="1" x14ac:dyDescent="0.2">
      <c r="A13" s="31">
        <v>2</v>
      </c>
      <c r="B13" s="31">
        <v>1</v>
      </c>
      <c r="C13" s="26" t="s">
        <v>24</v>
      </c>
      <c r="D13" s="26" t="s">
        <v>25</v>
      </c>
      <c r="E13" s="27" t="s">
        <v>26</v>
      </c>
      <c r="F13" s="30">
        <v>1171840.24</v>
      </c>
      <c r="G13" s="30">
        <v>1108340.8700000001</v>
      </c>
      <c r="H13" s="30">
        <v>117184.03</v>
      </c>
      <c r="I13" s="30">
        <v>991156.84</v>
      </c>
      <c r="J13" s="53" t="s">
        <v>20</v>
      </c>
      <c r="K13" s="54">
        <v>20</v>
      </c>
      <c r="L13" s="55" t="s">
        <v>21</v>
      </c>
      <c r="M13" s="37" t="s">
        <v>22</v>
      </c>
      <c r="N13" s="33" t="s">
        <v>23</v>
      </c>
    </row>
    <row r="14" spans="1:14" ht="84" customHeight="1" x14ac:dyDescent="0.2">
      <c r="A14" s="31">
        <v>3</v>
      </c>
      <c r="B14" s="31">
        <v>2</v>
      </c>
      <c r="C14" s="26" t="s">
        <v>27</v>
      </c>
      <c r="D14" s="26" t="s">
        <v>28</v>
      </c>
      <c r="E14" s="27" t="s">
        <v>29</v>
      </c>
      <c r="F14" s="30">
        <v>1593232.56</v>
      </c>
      <c r="G14" s="30">
        <v>1507138.04</v>
      </c>
      <c r="H14" s="30">
        <v>159323.25</v>
      </c>
      <c r="I14" s="30">
        <v>1347814.79</v>
      </c>
      <c r="J14" s="53" t="s">
        <v>20</v>
      </c>
      <c r="K14" s="54">
        <v>19</v>
      </c>
      <c r="L14" s="55" t="s">
        <v>21</v>
      </c>
      <c r="M14" s="37" t="s">
        <v>22</v>
      </c>
      <c r="N14" s="33" t="s">
        <v>30</v>
      </c>
    </row>
    <row r="15" spans="1:14" ht="69" customHeight="1" x14ac:dyDescent="0.2">
      <c r="A15" s="31">
        <v>4</v>
      </c>
      <c r="B15" s="31">
        <v>2</v>
      </c>
      <c r="C15" s="26" t="s">
        <v>31</v>
      </c>
      <c r="D15" s="26" t="s">
        <v>32</v>
      </c>
      <c r="E15" s="27" t="s">
        <v>33</v>
      </c>
      <c r="F15" s="30">
        <v>1437820.25</v>
      </c>
      <c r="G15" s="30">
        <v>1228710.8</v>
      </c>
      <c r="H15" s="30">
        <v>143782.01999999999</v>
      </c>
      <c r="I15" s="30">
        <v>1084928.78</v>
      </c>
      <c r="J15" s="53" t="s">
        <v>20</v>
      </c>
      <c r="K15" s="54">
        <v>19</v>
      </c>
      <c r="L15" s="55" t="s">
        <v>21</v>
      </c>
      <c r="M15" s="37" t="s">
        <v>22</v>
      </c>
      <c r="N15" s="33" t="s">
        <v>30</v>
      </c>
    </row>
    <row r="16" spans="1:14" ht="48.75" customHeight="1" x14ac:dyDescent="0.2">
      <c r="A16" s="31">
        <v>5</v>
      </c>
      <c r="B16" s="31">
        <v>2</v>
      </c>
      <c r="C16" s="26" t="s">
        <v>34</v>
      </c>
      <c r="D16" s="26" t="s">
        <v>35</v>
      </c>
      <c r="E16" s="27" t="s">
        <v>36</v>
      </c>
      <c r="F16" s="30">
        <v>2974203.24</v>
      </c>
      <c r="G16" s="30">
        <v>2810404.63</v>
      </c>
      <c r="H16" s="30">
        <v>297420.32</v>
      </c>
      <c r="I16" s="30">
        <v>2512984.31</v>
      </c>
      <c r="J16" s="53" t="s">
        <v>20</v>
      </c>
      <c r="K16" s="54">
        <v>19</v>
      </c>
      <c r="L16" s="55" t="s">
        <v>21</v>
      </c>
      <c r="M16" s="37" t="s">
        <v>22</v>
      </c>
      <c r="N16" s="33" t="s">
        <v>30</v>
      </c>
    </row>
    <row r="17" spans="1:14" ht="64.5" customHeight="1" x14ac:dyDescent="0.2">
      <c r="A17" s="31">
        <v>6</v>
      </c>
      <c r="B17" s="31">
        <v>3</v>
      </c>
      <c r="C17" s="26" t="s">
        <v>37</v>
      </c>
      <c r="D17" s="26" t="s">
        <v>38</v>
      </c>
      <c r="E17" s="27" t="s">
        <v>39</v>
      </c>
      <c r="F17" s="30">
        <v>1460015</v>
      </c>
      <c r="G17" s="30">
        <v>1315687.75</v>
      </c>
      <c r="H17" s="30">
        <v>131568.76999999999</v>
      </c>
      <c r="I17" s="30">
        <v>1184118.98</v>
      </c>
      <c r="J17" s="53" t="s">
        <v>20</v>
      </c>
      <c r="K17" s="54">
        <v>18</v>
      </c>
      <c r="L17" s="55" t="s">
        <v>21</v>
      </c>
      <c r="M17" s="37" t="s">
        <v>22</v>
      </c>
      <c r="N17" s="33" t="s">
        <v>23</v>
      </c>
    </row>
    <row r="18" spans="1:14" ht="48.75" customHeight="1" x14ac:dyDescent="0.2">
      <c r="A18" s="31">
        <v>7</v>
      </c>
      <c r="B18" s="31">
        <v>3</v>
      </c>
      <c r="C18" s="26" t="s">
        <v>40</v>
      </c>
      <c r="D18" s="26" t="s">
        <v>41</v>
      </c>
      <c r="E18" s="27" t="s">
        <v>42</v>
      </c>
      <c r="F18" s="30">
        <v>2408971.25</v>
      </c>
      <c r="G18" s="30">
        <v>2165331.81</v>
      </c>
      <c r="H18" s="30">
        <v>216533.18</v>
      </c>
      <c r="I18" s="30">
        <v>1948798.63</v>
      </c>
      <c r="J18" s="53" t="s">
        <v>20</v>
      </c>
      <c r="K18" s="54">
        <v>18</v>
      </c>
      <c r="L18" s="55" t="s">
        <v>21</v>
      </c>
      <c r="M18" s="37" t="s">
        <v>22</v>
      </c>
      <c r="N18" s="33" t="s">
        <v>23</v>
      </c>
    </row>
    <row r="19" spans="1:14" ht="39.75" customHeight="1" x14ac:dyDescent="0.2">
      <c r="A19" s="31">
        <v>8</v>
      </c>
      <c r="B19" s="31">
        <v>4</v>
      </c>
      <c r="C19" s="26" t="s">
        <v>43</v>
      </c>
      <c r="D19" s="26" t="s">
        <v>44</v>
      </c>
      <c r="E19" s="27" t="s">
        <v>45</v>
      </c>
      <c r="F19" s="30">
        <v>3450513.48</v>
      </c>
      <c r="G19" s="30">
        <v>3416531.5</v>
      </c>
      <c r="H19" s="30">
        <v>341653.15</v>
      </c>
      <c r="I19" s="30">
        <v>3074878.35</v>
      </c>
      <c r="J19" s="53" t="s">
        <v>20</v>
      </c>
      <c r="K19" s="54">
        <v>17</v>
      </c>
      <c r="L19" s="55" t="s">
        <v>21</v>
      </c>
      <c r="M19" s="37" t="s">
        <v>46</v>
      </c>
      <c r="N19" s="33" t="s">
        <v>47</v>
      </c>
    </row>
    <row r="20" spans="1:14" ht="66" customHeight="1" x14ac:dyDescent="0.2">
      <c r="A20" s="31">
        <v>9</v>
      </c>
      <c r="B20" s="31">
        <v>5</v>
      </c>
      <c r="C20" s="26" t="s">
        <v>48</v>
      </c>
      <c r="D20" s="26" t="s">
        <v>49</v>
      </c>
      <c r="E20" s="27" t="s">
        <v>50</v>
      </c>
      <c r="F20" s="30">
        <v>2268400</v>
      </c>
      <c r="G20" s="30">
        <v>1928140</v>
      </c>
      <c r="H20" s="30">
        <v>226840</v>
      </c>
      <c r="I20" s="30">
        <v>1701300</v>
      </c>
      <c r="J20" s="53" t="s">
        <v>20</v>
      </c>
      <c r="K20" s="54">
        <v>17</v>
      </c>
      <c r="L20" s="55" t="s">
        <v>21</v>
      </c>
      <c r="M20" s="37" t="s">
        <v>22</v>
      </c>
      <c r="N20" s="33" t="s">
        <v>51</v>
      </c>
    </row>
    <row r="21" spans="1:14" ht="48.75" customHeight="1" x14ac:dyDescent="0.2">
      <c r="A21" s="31">
        <v>10</v>
      </c>
      <c r="B21" s="31">
        <v>5</v>
      </c>
      <c r="C21" s="26" t="s">
        <v>52</v>
      </c>
      <c r="D21" s="26" t="s">
        <v>53</v>
      </c>
      <c r="E21" s="27" t="s">
        <v>54</v>
      </c>
      <c r="F21" s="30">
        <v>2502798.48</v>
      </c>
      <c r="G21" s="30">
        <v>2361285.11</v>
      </c>
      <c r="H21" s="30">
        <v>250279.84</v>
      </c>
      <c r="I21" s="30">
        <v>2111005.27</v>
      </c>
      <c r="J21" s="53" t="s">
        <v>20</v>
      </c>
      <c r="K21" s="54">
        <v>17</v>
      </c>
      <c r="L21" s="55" t="s">
        <v>21</v>
      </c>
      <c r="M21" s="37" t="s">
        <v>22</v>
      </c>
      <c r="N21" s="33" t="s">
        <v>51</v>
      </c>
    </row>
    <row r="22" spans="1:14" ht="48.75" customHeight="1" x14ac:dyDescent="0.2">
      <c r="A22" s="31">
        <v>11</v>
      </c>
      <c r="B22" s="31">
        <v>6</v>
      </c>
      <c r="C22" s="26" t="s">
        <v>55</v>
      </c>
      <c r="D22" s="26" t="s">
        <v>56</v>
      </c>
      <c r="E22" s="27" t="s">
        <v>57</v>
      </c>
      <c r="F22" s="30">
        <v>2016235.92</v>
      </c>
      <c r="G22" s="30">
        <v>1902233.8</v>
      </c>
      <c r="H22" s="30">
        <v>201623.59</v>
      </c>
      <c r="I22" s="30">
        <v>1700610.21</v>
      </c>
      <c r="J22" s="53" t="s">
        <v>20</v>
      </c>
      <c r="K22" s="54">
        <v>16</v>
      </c>
      <c r="L22" s="55" t="s">
        <v>21</v>
      </c>
      <c r="M22" s="37" t="s">
        <v>22</v>
      </c>
      <c r="N22" s="33" t="s">
        <v>30</v>
      </c>
    </row>
    <row r="23" spans="1:14" ht="60" customHeight="1" x14ac:dyDescent="0.2">
      <c r="A23" s="31">
        <v>12</v>
      </c>
      <c r="B23" s="31">
        <v>6</v>
      </c>
      <c r="C23" s="26" t="s">
        <v>58</v>
      </c>
      <c r="D23" s="26" t="s">
        <v>59</v>
      </c>
      <c r="E23" s="27" t="s">
        <v>60</v>
      </c>
      <c r="F23" s="30">
        <v>1530795.5</v>
      </c>
      <c r="G23" s="30">
        <v>1445423.68</v>
      </c>
      <c r="H23" s="30">
        <v>153079.54999999999</v>
      </c>
      <c r="I23" s="30">
        <v>1292344.1299999999</v>
      </c>
      <c r="J23" s="53" t="s">
        <v>20</v>
      </c>
      <c r="K23" s="54">
        <v>16</v>
      </c>
      <c r="L23" s="55" t="s">
        <v>21</v>
      </c>
      <c r="M23" s="37" t="s">
        <v>22</v>
      </c>
      <c r="N23" s="33" t="s">
        <v>30</v>
      </c>
    </row>
    <row r="24" spans="1:14" ht="59.25" customHeight="1" x14ac:dyDescent="0.2">
      <c r="A24" s="31">
        <v>13</v>
      </c>
      <c r="B24" s="31">
        <v>7</v>
      </c>
      <c r="C24" s="26" t="s">
        <v>61</v>
      </c>
      <c r="D24" s="26" t="s">
        <v>62</v>
      </c>
      <c r="E24" s="27" t="s">
        <v>63</v>
      </c>
      <c r="F24" s="30">
        <v>1142227.1399999999</v>
      </c>
      <c r="G24" s="30">
        <v>1077643.27</v>
      </c>
      <c r="H24" s="30">
        <v>106750.2</v>
      </c>
      <c r="I24" s="30">
        <v>970893.07</v>
      </c>
      <c r="J24" s="53" t="s">
        <v>20</v>
      </c>
      <c r="K24" s="54">
        <v>16</v>
      </c>
      <c r="L24" s="55" t="s">
        <v>21</v>
      </c>
      <c r="M24" s="37" t="s">
        <v>22</v>
      </c>
      <c r="N24" s="33" t="s">
        <v>51</v>
      </c>
    </row>
    <row r="25" spans="1:14" ht="48.75" customHeight="1" x14ac:dyDescent="0.2">
      <c r="A25" s="31">
        <v>14</v>
      </c>
      <c r="B25" s="31">
        <v>8</v>
      </c>
      <c r="C25" s="26" t="s">
        <v>64</v>
      </c>
      <c r="D25" s="26" t="s">
        <v>65</v>
      </c>
      <c r="E25" s="27" t="s">
        <v>66</v>
      </c>
      <c r="F25" s="30">
        <v>1645554.05</v>
      </c>
      <c r="G25" s="30">
        <v>1552511.04</v>
      </c>
      <c r="H25" s="30">
        <v>164555.4</v>
      </c>
      <c r="I25" s="30">
        <v>1387955.64</v>
      </c>
      <c r="J25" s="53" t="s">
        <v>20</v>
      </c>
      <c r="K25" s="54">
        <v>16</v>
      </c>
      <c r="L25" s="55" t="s">
        <v>21</v>
      </c>
      <c r="M25" s="37" t="s">
        <v>22</v>
      </c>
      <c r="N25" s="33" t="s">
        <v>67</v>
      </c>
    </row>
    <row r="26" spans="1:14" ht="64.5" customHeight="1" x14ac:dyDescent="0.2">
      <c r="A26" s="31">
        <v>15</v>
      </c>
      <c r="B26" s="31">
        <v>9</v>
      </c>
      <c r="C26" s="26" t="s">
        <v>68</v>
      </c>
      <c r="D26" s="26" t="s">
        <v>69</v>
      </c>
      <c r="E26" s="27" t="s">
        <v>70</v>
      </c>
      <c r="F26" s="30">
        <v>16852608.07</v>
      </c>
      <c r="G26" s="30">
        <v>16687232.01</v>
      </c>
      <c r="H26" s="30">
        <v>1685260.8</v>
      </c>
      <c r="I26" s="30">
        <v>15001971.210000001</v>
      </c>
      <c r="J26" s="53" t="s">
        <v>20</v>
      </c>
      <c r="K26" s="54">
        <v>15</v>
      </c>
      <c r="L26" s="55" t="s">
        <v>21</v>
      </c>
      <c r="M26" s="37" t="s">
        <v>46</v>
      </c>
      <c r="N26" s="33" t="s">
        <v>47</v>
      </c>
    </row>
    <row r="27" spans="1:14" ht="48.75" customHeight="1" x14ac:dyDescent="0.2">
      <c r="A27" s="31">
        <v>16</v>
      </c>
      <c r="B27" s="31">
        <v>10</v>
      </c>
      <c r="C27" s="26" t="s">
        <v>71</v>
      </c>
      <c r="D27" s="26" t="s">
        <v>72</v>
      </c>
      <c r="E27" s="27" t="s">
        <v>73</v>
      </c>
      <c r="F27" s="30">
        <v>993655.5</v>
      </c>
      <c r="G27" s="30">
        <v>983904.67</v>
      </c>
      <c r="H27" s="30">
        <v>98390.46</v>
      </c>
      <c r="I27" s="30">
        <v>885514.21</v>
      </c>
      <c r="J27" s="53" t="s">
        <v>20</v>
      </c>
      <c r="K27" s="54">
        <v>15</v>
      </c>
      <c r="L27" s="55" t="s">
        <v>21</v>
      </c>
      <c r="M27" s="37" t="s">
        <v>46</v>
      </c>
      <c r="N27" s="33" t="s">
        <v>74</v>
      </c>
    </row>
    <row r="28" spans="1:14" ht="48.75" customHeight="1" x14ac:dyDescent="0.2">
      <c r="A28" s="31">
        <v>17</v>
      </c>
      <c r="B28" s="31">
        <v>11</v>
      </c>
      <c r="C28" s="26" t="s">
        <v>75</v>
      </c>
      <c r="D28" s="26" t="s">
        <v>76</v>
      </c>
      <c r="E28" s="27" t="s">
        <v>77</v>
      </c>
      <c r="F28" s="30">
        <v>3856280</v>
      </c>
      <c r="G28" s="30">
        <v>3818438</v>
      </c>
      <c r="H28" s="30">
        <v>385628</v>
      </c>
      <c r="I28" s="30">
        <v>3432810</v>
      </c>
      <c r="J28" s="53" t="s">
        <v>20</v>
      </c>
      <c r="K28" s="54">
        <v>15</v>
      </c>
      <c r="L28" s="55" t="s">
        <v>21</v>
      </c>
      <c r="M28" s="37" t="s">
        <v>46</v>
      </c>
      <c r="N28" s="33" t="s">
        <v>78</v>
      </c>
    </row>
    <row r="29" spans="1:14" ht="72" customHeight="1" x14ac:dyDescent="0.2">
      <c r="A29" s="31">
        <v>18</v>
      </c>
      <c r="B29" s="31">
        <v>12</v>
      </c>
      <c r="C29" s="26" t="s">
        <v>79</v>
      </c>
      <c r="D29" s="26" t="s">
        <v>80</v>
      </c>
      <c r="E29" s="27" t="s">
        <v>81</v>
      </c>
      <c r="F29" s="30">
        <v>967699.44</v>
      </c>
      <c r="G29" s="30">
        <v>867764.12</v>
      </c>
      <c r="H29" s="30">
        <v>96769.94</v>
      </c>
      <c r="I29" s="30">
        <v>770994.18</v>
      </c>
      <c r="J29" s="53" t="s">
        <v>20</v>
      </c>
      <c r="K29" s="54">
        <v>14</v>
      </c>
      <c r="L29" s="55" t="s">
        <v>21</v>
      </c>
      <c r="M29" s="37" t="s">
        <v>82</v>
      </c>
      <c r="N29" s="33"/>
    </row>
    <row r="30" spans="1:14" ht="66.75" customHeight="1" x14ac:dyDescent="0.2">
      <c r="A30" s="31">
        <v>19</v>
      </c>
      <c r="B30" s="31">
        <v>13</v>
      </c>
      <c r="C30" s="26" t="s">
        <v>83</v>
      </c>
      <c r="D30" s="26" t="s">
        <v>84</v>
      </c>
      <c r="E30" s="27" t="s">
        <v>85</v>
      </c>
      <c r="F30" s="30">
        <v>3996450</v>
      </c>
      <c r="G30" s="30">
        <v>3957232.5</v>
      </c>
      <c r="H30" s="30">
        <v>399645</v>
      </c>
      <c r="I30" s="30">
        <v>3557587.5</v>
      </c>
      <c r="J30" s="53" t="s">
        <v>20</v>
      </c>
      <c r="K30" s="54">
        <v>12</v>
      </c>
      <c r="L30" s="55" t="s">
        <v>21</v>
      </c>
      <c r="M30" s="37" t="s">
        <v>22</v>
      </c>
      <c r="N30" s="33" t="s">
        <v>51</v>
      </c>
    </row>
    <row r="31" spans="1:14" ht="48.75" customHeight="1" x14ac:dyDescent="0.2">
      <c r="A31" s="31">
        <v>20</v>
      </c>
      <c r="B31" s="31">
        <v>13</v>
      </c>
      <c r="C31" s="26" t="s">
        <v>86</v>
      </c>
      <c r="D31" s="26" t="s">
        <v>87</v>
      </c>
      <c r="E31" s="27" t="s">
        <v>88</v>
      </c>
      <c r="F31" s="30">
        <v>1691418.55</v>
      </c>
      <c r="G31" s="30">
        <v>1595782.27</v>
      </c>
      <c r="H31" s="30">
        <v>169141.86</v>
      </c>
      <c r="I31" s="30">
        <v>1426640.41</v>
      </c>
      <c r="J31" s="53" t="s">
        <v>20</v>
      </c>
      <c r="K31" s="54">
        <v>12</v>
      </c>
      <c r="L31" s="55" t="s">
        <v>21</v>
      </c>
      <c r="M31" s="37" t="s">
        <v>22</v>
      </c>
      <c r="N31" s="33" t="s">
        <v>51</v>
      </c>
    </row>
    <row r="32" spans="1:14" ht="48.75" customHeight="1" x14ac:dyDescent="0.2">
      <c r="A32" s="38">
        <v>21</v>
      </c>
      <c r="B32" s="38">
        <v>14</v>
      </c>
      <c r="C32" s="39" t="s">
        <v>89</v>
      </c>
      <c r="D32" s="39" t="s">
        <v>90</v>
      </c>
      <c r="E32" s="40" t="s">
        <v>91</v>
      </c>
      <c r="F32" s="41">
        <v>641358</v>
      </c>
      <c r="G32" s="41">
        <v>605094.30000000005</v>
      </c>
      <c r="H32" s="41">
        <v>64135.8</v>
      </c>
      <c r="I32" s="41">
        <v>540958.5</v>
      </c>
      <c r="J32" s="56" t="s">
        <v>20</v>
      </c>
      <c r="K32" s="57">
        <v>11</v>
      </c>
      <c r="L32" s="58" t="s">
        <v>21</v>
      </c>
      <c r="M32" s="42" t="s">
        <v>82</v>
      </c>
      <c r="N32" s="43"/>
    </row>
    <row r="33" spans="1:14" ht="34.5" customHeight="1" thickTop="1" x14ac:dyDescent="0.2">
      <c r="A33" s="44" t="s">
        <v>92</v>
      </c>
      <c r="B33" s="45"/>
      <c r="C33" s="46"/>
      <c r="D33" s="46"/>
      <c r="E33" s="47"/>
      <c r="F33" s="51">
        <f>SUM(F12:F32)</f>
        <v>55761696.920000002</v>
      </c>
      <c r="G33" s="51">
        <f>SUM(G12:G32)</f>
        <v>53327070.969999999</v>
      </c>
      <c r="H33" s="51">
        <f>SUM(H12:H32)</f>
        <v>5525527.1800000006</v>
      </c>
      <c r="I33" s="51">
        <f>SUM(I12:I32)</f>
        <v>47801543.789999999</v>
      </c>
      <c r="J33" s="48"/>
      <c r="K33" s="47"/>
      <c r="L33" s="47"/>
      <c r="M33" s="49"/>
      <c r="N33" s="50"/>
    </row>
    <row r="34" spans="1:14" ht="48.75" customHeight="1" x14ac:dyDescent="0.2">
      <c r="A34" s="31">
        <v>22</v>
      </c>
      <c r="B34" s="31"/>
      <c r="C34" s="26" t="s">
        <v>93</v>
      </c>
      <c r="D34" s="26" t="s">
        <v>94</v>
      </c>
      <c r="E34" s="27" t="s">
        <v>95</v>
      </c>
      <c r="F34" s="30">
        <v>1070000</v>
      </c>
      <c r="G34" s="30">
        <v>995100</v>
      </c>
      <c r="H34" s="30">
        <v>107000</v>
      </c>
      <c r="I34" s="30">
        <v>888100</v>
      </c>
      <c r="J34" s="53" t="s">
        <v>96</v>
      </c>
      <c r="K34" s="54" t="s">
        <v>97</v>
      </c>
      <c r="L34" s="55" t="s">
        <v>97</v>
      </c>
      <c r="M34" s="37" t="s">
        <v>98</v>
      </c>
      <c r="N34" s="55" t="s">
        <v>97</v>
      </c>
    </row>
    <row r="35" spans="1:14" ht="15.75" x14ac:dyDescent="0.2">
      <c r="A35" s="14" t="s">
        <v>99</v>
      </c>
      <c r="B35" s="14"/>
      <c r="C35" s="12"/>
      <c r="D35" s="12"/>
      <c r="E35" s="13"/>
      <c r="F35" s="52">
        <f>SUM(F33:F34)</f>
        <v>56831696.920000002</v>
      </c>
      <c r="G35" s="52">
        <f t="shared" ref="G35:I35" si="0">SUM(G33:G34)</f>
        <v>54322170.969999999</v>
      </c>
      <c r="H35" s="52">
        <f t="shared" si="0"/>
        <v>5632527.1800000006</v>
      </c>
      <c r="I35" s="52">
        <f t="shared" si="0"/>
        <v>48689643.789999999</v>
      </c>
      <c r="J35" s="34"/>
      <c r="K35" s="11"/>
      <c r="L35" s="35"/>
      <c r="M35" s="11"/>
      <c r="N35" s="36"/>
    </row>
    <row r="36" spans="1:14" ht="15.75" x14ac:dyDescent="0.2">
      <c r="A36" s="20"/>
      <c r="B36" s="20"/>
      <c r="C36" s="6"/>
      <c r="D36" s="6"/>
      <c r="E36" s="8"/>
      <c r="F36" s="6"/>
      <c r="G36" s="6"/>
      <c r="H36" s="6"/>
      <c r="I36" s="6"/>
      <c r="J36" s="8"/>
      <c r="K36" s="8"/>
      <c r="L36" s="8"/>
      <c r="M36" s="8"/>
      <c r="N36" s="8"/>
    </row>
    <row r="37" spans="1:14" ht="15.75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5"/>
      <c r="L37" s="5"/>
      <c r="M37" s="5"/>
      <c r="N37" s="5"/>
    </row>
    <row r="38" spans="1:14" ht="15.75" x14ac:dyDescent="0.25">
      <c r="A38" s="25" t="s">
        <v>100</v>
      </c>
      <c r="B38" s="25"/>
      <c r="C38" s="7"/>
      <c r="D38" s="7"/>
      <c r="E38" s="21"/>
      <c r="F38" s="7"/>
      <c r="G38" s="7"/>
      <c r="H38" s="7"/>
      <c r="I38" s="7"/>
      <c r="J38" s="8"/>
      <c r="K38" s="8"/>
      <c r="L38" s="8"/>
      <c r="M38" s="8"/>
    </row>
    <row r="39" spans="1:14" ht="78.75" x14ac:dyDescent="0.2">
      <c r="A39" s="9" t="s">
        <v>3</v>
      </c>
      <c r="B39" s="9"/>
      <c r="C39" s="9" t="s">
        <v>5</v>
      </c>
      <c r="D39" s="9" t="s">
        <v>6</v>
      </c>
      <c r="E39" s="10" t="s">
        <v>7</v>
      </c>
      <c r="F39" s="9" t="s">
        <v>8</v>
      </c>
      <c r="G39" s="9" t="s">
        <v>9</v>
      </c>
      <c r="H39" s="9" t="s">
        <v>10</v>
      </c>
      <c r="I39" s="9" t="s">
        <v>101</v>
      </c>
      <c r="J39" s="5"/>
      <c r="K39" s="5"/>
      <c r="L39" s="5"/>
      <c r="M39" s="5"/>
    </row>
    <row r="40" spans="1:14" ht="16.5" customHeight="1" x14ac:dyDescent="0.2">
      <c r="A40" s="11">
        <v>1</v>
      </c>
      <c r="B40" s="11"/>
      <c r="C40" s="12"/>
      <c r="D40" s="12"/>
      <c r="E40" s="13"/>
      <c r="F40" s="13"/>
      <c r="G40" s="13"/>
      <c r="H40" s="13"/>
      <c r="I40" s="13"/>
      <c r="J40" s="5"/>
      <c r="K40" s="5"/>
      <c r="L40" s="5"/>
      <c r="M40" s="5"/>
    </row>
    <row r="41" spans="1:14" ht="15" customHeight="1" x14ac:dyDescent="0.2">
      <c r="A41" s="11">
        <v>2</v>
      </c>
      <c r="B41" s="11"/>
      <c r="C41" s="12"/>
      <c r="D41" s="12"/>
      <c r="E41" s="13"/>
      <c r="F41" s="13"/>
      <c r="G41" s="13"/>
      <c r="H41" s="13"/>
      <c r="I41" s="13"/>
      <c r="J41" s="5"/>
      <c r="K41" s="5"/>
      <c r="L41" s="5"/>
      <c r="M41" s="5"/>
    </row>
    <row r="42" spans="1:14" ht="15" customHeight="1" x14ac:dyDescent="0.2">
      <c r="A42" s="11">
        <v>3</v>
      </c>
      <c r="B42" s="11"/>
      <c r="C42" s="12"/>
      <c r="D42" s="12"/>
      <c r="E42" s="13"/>
      <c r="F42" s="13"/>
      <c r="G42" s="13"/>
      <c r="H42" s="13"/>
      <c r="I42" s="13"/>
      <c r="J42" s="5"/>
      <c r="K42" s="5"/>
      <c r="L42" s="5"/>
      <c r="M42" s="5"/>
    </row>
    <row r="43" spans="1:14" ht="14.25" customHeight="1" x14ac:dyDescent="0.2">
      <c r="A43" s="11">
        <v>4</v>
      </c>
      <c r="B43" s="11"/>
      <c r="C43" s="12"/>
      <c r="D43" s="12"/>
      <c r="E43" s="13"/>
      <c r="F43" s="13"/>
      <c r="G43" s="13"/>
      <c r="H43" s="13"/>
      <c r="I43" s="13"/>
      <c r="J43" s="5"/>
      <c r="K43" s="5"/>
      <c r="L43" s="5"/>
      <c r="M43" s="5"/>
    </row>
    <row r="44" spans="1:14" ht="15" customHeight="1" x14ac:dyDescent="0.2">
      <c r="A44" s="11">
        <v>5</v>
      </c>
      <c r="B44" s="11"/>
      <c r="C44" s="12"/>
      <c r="D44" s="12"/>
      <c r="E44" s="13"/>
      <c r="F44" s="13"/>
      <c r="G44" s="13"/>
      <c r="H44" s="13"/>
      <c r="I44" s="13"/>
      <c r="J44" s="5"/>
      <c r="K44" s="5"/>
      <c r="L44" s="5"/>
      <c r="M44" s="5"/>
    </row>
    <row r="45" spans="1:14" ht="15.75" x14ac:dyDescent="0.2">
      <c r="A45" s="11">
        <v>6</v>
      </c>
      <c r="B45" s="11"/>
      <c r="C45" s="12"/>
      <c r="D45" s="12"/>
      <c r="E45" s="13"/>
      <c r="F45" s="13"/>
      <c r="G45" s="13"/>
      <c r="H45" s="13"/>
      <c r="I45" s="13"/>
      <c r="J45" s="5"/>
      <c r="K45" s="5"/>
      <c r="L45" s="5"/>
      <c r="M45" s="5"/>
    </row>
    <row r="46" spans="1:14" ht="15.75" x14ac:dyDescent="0.2">
      <c r="A46" s="16" t="s">
        <v>99</v>
      </c>
      <c r="B46" s="32"/>
      <c r="C46" s="17"/>
      <c r="D46" s="17"/>
      <c r="E46" s="18"/>
      <c r="F46" s="15">
        <v>0</v>
      </c>
      <c r="G46" s="15">
        <f>SUM(I46:I381)</f>
        <v>0</v>
      </c>
      <c r="H46" s="15">
        <v>0</v>
      </c>
      <c r="I46" s="15">
        <f>SUM(I40:I45)</f>
        <v>0</v>
      </c>
      <c r="J46" s="5"/>
    </row>
    <row r="47" spans="1:14" ht="15.75" x14ac:dyDescent="0.2">
      <c r="A47" s="19"/>
      <c r="B47" s="19"/>
      <c r="C47" s="19"/>
      <c r="D47" s="19"/>
      <c r="E47" s="19"/>
      <c r="F47" s="19"/>
      <c r="G47" s="19"/>
      <c r="H47" s="19"/>
      <c r="I47" s="19"/>
      <c r="J47" s="5"/>
      <c r="K47" s="5"/>
      <c r="L47" s="5"/>
      <c r="M47" s="5"/>
    </row>
    <row r="48" spans="1:14" ht="15.75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5"/>
      <c r="L48" s="5"/>
      <c r="M48" s="5"/>
      <c r="N48" s="5"/>
    </row>
    <row r="49" spans="1:14" ht="15.75" x14ac:dyDescent="0.2">
      <c r="A49" s="19"/>
      <c r="B49" s="19"/>
      <c r="C49" s="19"/>
      <c r="D49" s="22"/>
      <c r="E49" s="22"/>
      <c r="F49" s="19"/>
      <c r="G49" s="19"/>
      <c r="H49" s="19"/>
      <c r="I49" s="6"/>
      <c r="J49" s="22"/>
      <c r="K49" s="5"/>
      <c r="L49" s="5"/>
      <c r="M49" s="5"/>
      <c r="N49" s="5"/>
    </row>
    <row r="50" spans="1:14" ht="15.75" x14ac:dyDescent="0.2">
      <c r="A50" s="19"/>
      <c r="B50" s="19"/>
      <c r="C50" s="22"/>
      <c r="D50" s="22"/>
      <c r="E50" s="22"/>
      <c r="F50" s="19"/>
      <c r="G50" s="19"/>
      <c r="H50" s="19"/>
      <c r="I50" s="22"/>
      <c r="J50" s="19"/>
      <c r="K50" s="5"/>
      <c r="L50" s="5"/>
      <c r="M50" s="5"/>
      <c r="N50" s="5"/>
    </row>
    <row r="51" spans="1:14" ht="114" customHeight="1" x14ac:dyDescent="0.2">
      <c r="A51" s="19"/>
      <c r="B51" s="19"/>
      <c r="C51" s="6"/>
      <c r="D51" s="22"/>
      <c r="E51" s="22"/>
      <c r="F51" s="19"/>
      <c r="G51" s="19"/>
      <c r="H51" s="19"/>
      <c r="I51" s="6"/>
      <c r="J51" s="19"/>
      <c r="K51" s="5"/>
      <c r="L51" s="5"/>
      <c r="M51" s="5"/>
      <c r="N51" s="5"/>
    </row>
    <row r="52" spans="1:14" ht="15.7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ht="15.7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</sheetData>
  <sortState ref="A13:N36">
    <sortCondition descending="1" ref="K13"/>
  </sortState>
  <customSheetViews>
    <customSheetView guid="{C05284C5-3D77-458E-BA08-2BAD7C61D142}" showPageBreaks="1" fitToPage="1" view="pageBreakPreview">
      <selection activeCell="D35" sqref="D35"/>
      <pageMargins left="0" right="0" top="0" bottom="0" header="0" footer="0"/>
      <pageSetup paperSize="9" scale="61" orientation="landscape" r:id="rId1"/>
      <headerFooter alignWithMargins="0">
        <oddHeader>&amp;C&amp;G&amp;RZałącznik nr 15</oddHeader>
        <oddFooter>&amp;CStrona &amp;P z &amp;N</oddFooter>
      </headerFooter>
    </customSheetView>
    <customSheetView guid="{F85D0C9A-47D2-4629-9036-B6898160B553}" showPageBreaks="1" fitToPage="1" view="pageBreakPreview" topLeftCell="E10">
      <selection activeCell="K10" sqref="K1:Q65536"/>
      <pageMargins left="0" right="0" top="0" bottom="0" header="0" footer="0"/>
      <pageSetup paperSize="9" scale="40" orientation="landscape" r:id="rId2"/>
      <headerFooter alignWithMargins="0">
        <oddHeader>&amp;C&amp;G&amp;RZałącznik nr 14</oddHeader>
        <oddFooter>&amp;CStrona &amp;P z &amp;N</oddFooter>
      </headerFooter>
    </customSheetView>
    <customSheetView guid="{5C60DA98-78F3-4598-91CB-9FC5C757E531}" showPageBreaks="1" fitToPage="1" printArea="1">
      <selection activeCell="A2" sqref="A2"/>
      <pageMargins left="0" right="0" top="0" bottom="0" header="0" footer="0"/>
      <pageSetup paperSize="9" scale="50" orientation="landscape" r:id="rId3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" right="0" top="0" bottom="0" header="0" footer="0"/>
      <pageSetup paperSize="9" scale="58" orientation="landscape" r:id="rId4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" right="0" top="0" bottom="0" header="0" footer="0"/>
      <pageSetup paperSize="9" scale="59" orientation="landscape" r:id="rId5"/>
      <headerFooter alignWithMargins="0">
        <oddHeader>&amp;C&amp;G&amp;RZałącznik nr 14</oddHeader>
        <oddFooter>Strona &amp;P z &amp;N</oddFooter>
      </headerFooter>
    </customSheetView>
    <customSheetView guid="{2C5C7E96-9BA8-4E7F-B972-CEBFBA26A095}" fitToPage="1" printArea="1" view="pageLayout" topLeftCell="A3">
      <selection activeCell="E19" sqref="E19"/>
      <pageMargins left="0" right="0" top="0" bottom="0" header="0" footer="0"/>
      <pageSetup paperSize="9" scale="64" orientation="landscape" r:id="rId6"/>
      <headerFooter alignWithMargins="0">
        <oddHeader>&amp;C&amp;G&amp;RZałącznik nr 14</oddHeader>
        <oddFooter>Strona &amp;P z &amp;N</oddFooter>
      </headerFooter>
    </customSheetView>
  </customSheetViews>
  <phoneticPr fontId="2" type="noConversion"/>
  <pageMargins left="0.74803149606299213" right="0.74803149606299213" top="1.1417322834645669" bottom="0.98425196850393704" header="0.51181102362204722" footer="0.51181102362204722"/>
  <pageSetup paperSize="9" scale="23" orientation="landscape" r:id="rId7"/>
  <headerFooter alignWithMargins="0">
    <oddHeader>&amp;R&amp;"-,Standardowy"&amp;12Załącznik nr 11</oddHeader>
    <oddFooter>&amp;C&amp;G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32422732D4754B8A38F43DCA7E29FA" ma:contentTypeVersion="17" ma:contentTypeDescription="Utwórz nowy dokument." ma:contentTypeScope="" ma:versionID="5f91ce66cace763d4a560dc67d1dc54b">
  <xsd:schema xmlns:xsd="http://www.w3.org/2001/XMLSchema" xmlns:xs="http://www.w3.org/2001/XMLSchema" xmlns:p="http://schemas.microsoft.com/office/2006/metadata/properties" xmlns:ns2="f9fddaa2-5d50-496e-a787-7f0e5e10bc21" xmlns:ns3="d7a5b636-efbd-498d-8e03-8e36647a40b7" targetNamespace="http://schemas.microsoft.com/office/2006/metadata/properties" ma:root="true" ma:fieldsID="7fbe9fc19545aebd46325c6c7ae64f2a" ns2:_="" ns3:_="">
    <xsd:import namespace="f9fddaa2-5d50-496e-a787-7f0e5e10bc21"/>
    <xsd:import namespace="d7a5b636-efbd-498d-8e03-8e36647a40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ddaa2-5d50-496e-a787-7f0e5e10bc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5b636-efbd-498d-8e03-8e36647a40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aa1202c-0176-4fa6-92b7-ee75c8913657}" ma:internalName="TaxCatchAll" ma:showField="CatchAllData" ma:web="d7a5b636-efbd-498d-8e03-8e36647a40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7a5b636-efbd-498d-8e03-8e36647a40b7" xsi:nil="true"/>
    <lcf76f155ced4ddcb4097134ff3c332f xmlns="f9fddaa2-5d50-496e-a787-7f0e5e10bc2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3692CF-7BD5-4154-840B-D4AB47D1B9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fddaa2-5d50-496e-a787-7f0e5e10bc21"/>
    <ds:schemaRef ds:uri="d7a5b636-efbd-498d-8e03-8e36647a40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699B45-94E7-427D-AB6A-F8FEB2A79C08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d7a5b636-efbd-498d-8e03-8e36647a40b7"/>
    <ds:schemaRef ds:uri="f9fddaa2-5d50-496e-a787-7f0e5e10bc21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FE28509-ED95-4B42-9485-53C93F418A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11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Kubica-Świetlicka Kamila</cp:lastModifiedBy>
  <cp:revision/>
  <dcterms:created xsi:type="dcterms:W3CDTF">2009-08-04T12:39:16Z</dcterms:created>
  <dcterms:modified xsi:type="dcterms:W3CDTF">2024-08-29T09:48:05Z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0x0101003E32422732D4754B8A38F43DCA7E29FA</vt:lpwstr>
  </property>
  <property fmtid="{D5CDD505-2E9C-101B-9397-08002B2CF9AE}" pid="3" name="MediaServiceImageTags">
    <vt:lpwstr/>
  </property>
</Properties>
</file>