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rasp\OneDrive - Urząd Marszałkowski Województwa Śląskiego\Pulpit\"/>
    </mc:Choice>
  </mc:AlternateContent>
  <bookViews>
    <workbookView xWindow="0" yWindow="0" windowWidth="28800" windowHeight="12225"/>
  </bookViews>
  <sheets>
    <sheet name="Zał. nr 11" sheetId="1" r:id="rId1"/>
  </sheets>
  <definedNames>
    <definedName name="Z_2C5C7E96_9BA8_4E7F_B972_CEBFBA26A095_.wvu.PrintArea" localSheetId="0" hidden="1">'Zał. nr 11'!$A$1:$N$166</definedName>
    <definedName name="Z_5C60DA98_78F3_4598_91CB_9FC5C757E531_.wvu.PrintArea" localSheetId="0" hidden="1">'Zał. nr 11'!$A$1:$N$166</definedName>
    <definedName name="Z_6D6F63C6_7A6F_40DD_AD3D_B284E2FDB1F5_.wvu.PrintArea" localSheetId="0" hidden="1">'Zał. nr 11'!$A$1:$N$166</definedName>
    <definedName name="Z_FAFB4A0E_1F6F_4F7C_9DAE_1728F139C581_.wvu.PrintArea" localSheetId="0" hidden="1">'Zał. nr 11'!$A$1:$N$166</definedName>
  </definedNames>
  <calcPr calcId="162913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6" i="1" l="1"/>
  <c r="G156" i="1"/>
  <c r="H156" i="1"/>
  <c r="F156" i="1"/>
  <c r="I83" i="1" l="1"/>
  <c r="G83" i="1"/>
  <c r="H83" i="1"/>
  <c r="F83" i="1"/>
  <c r="I162" i="1" l="1"/>
  <c r="F162" i="1" l="1"/>
  <c r="G162" i="1"/>
</calcChain>
</file>

<file path=xl/sharedStrings.xml><?xml version="1.0" encoding="utf-8"?>
<sst xmlns="http://schemas.openxmlformats.org/spreadsheetml/2006/main" count="1115" uniqueCount="517">
  <si>
    <t xml:space="preserve">LISTA OCENIONYCH PROJEKTÓW  ZAWIERAJĄCA WYNIKI PRAC KOMISJI OCENY PROJEKTÓW  </t>
  </si>
  <si>
    <t>Program Fundusze Europejskie dla Śląskiego 2021-2027</t>
  </si>
  <si>
    <t>Numer naboru: FESL.10.06-IZ.01-011/23</t>
  </si>
  <si>
    <t>liczba porządkowa wniosków</t>
  </si>
  <si>
    <t>numer rankingowy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</si>
  <si>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</si>
  <si>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</si>
  <si>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</si>
  <si>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</si>
  <si>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</si>
  <si>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</si>
  <si>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</si>
  <si>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</si>
  <si>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</si>
  <si>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</si>
  <si>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</si>
  <si>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</si>
  <si>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FESL.10.06-IZ.01-02D7/23</t>
  </si>
  <si>
    <t>Przedsiębiorstwo Wodociągów i Kanalizacji Spółka z ograniczoną  odpowiedzialnością</t>
  </si>
  <si>
    <t>Rozwój odnawialnych źródeł energii na obiektach PWiK Sp. z o.o. w Wodzisławiu Śląskim</t>
  </si>
  <si>
    <t>Spełnia kryteria</t>
  </si>
  <si>
    <t>tak</t>
  </si>
  <si>
    <t>tak, kryterium nr 1, 2, 3</t>
  </si>
  <si>
    <t>kryterium  1 - 0 pkt
kryterium 2 - 4 pkt</t>
  </si>
  <si>
    <t>FESL.10.06-IZ.01-033E/23</t>
  </si>
  <si>
    <t>KLUB SPORTOWY SKARPA BYTOM</t>
  </si>
  <si>
    <t>Zielony kwartał KWK Rozbark – Centrum Transformacji Energetycznej</t>
  </si>
  <si>
    <t>kryterium 1 - 0 pkt
kryterium 2 - 4 pkt
kryterium 3 - 1 pkt</t>
  </si>
  <si>
    <t>FESL.10.06-IZ.01-024B/23</t>
  </si>
  <si>
    <t>MIASTO PSZÓW</t>
  </si>
  <si>
    <t>Montaż instalacji OZE na budynkach użyteczności publicznej Miasta Pszów</t>
  </si>
  <si>
    <t>nie</t>
  </si>
  <si>
    <t>FESL.10.06-IZ.01-031E/23</t>
  </si>
  <si>
    <t>GMINA BOJSZOWY</t>
  </si>
  <si>
    <t>Kompleksowa modernizacja energetyczna obiektów komunalnych w zakresie OZE wraz z magazynowaniem energii w Gminie Bojszowy</t>
  </si>
  <si>
    <t>tak, kryterium nr 1</t>
  </si>
  <si>
    <t>kryterium 1 - 2 pkt</t>
  </si>
  <si>
    <t>FESL.10.06-IZ.01-0279/23</t>
  </si>
  <si>
    <t>Gmina Pawłowice</t>
  </si>
  <si>
    <t>Budowa instalacji fotowoltaicznych dla instytucji publicznych w Gminie Pawłowice -etap 3</t>
  </si>
  <si>
    <t>kryterium 1 - 0 pkt</t>
  </si>
  <si>
    <t>FESL.10.06-IZ.01-02CA/23</t>
  </si>
  <si>
    <t>Diecezja Gliwicka</t>
  </si>
  <si>
    <t>Zwiększenie efektywności energetycznej poprzez budowę instalacji OZE dla obiektów użyteczności publicznej prowadzonych przez jednostki kościelne</t>
  </si>
  <si>
    <t xml:space="preserve">kryterium 1 - 3 pkt
</t>
  </si>
  <si>
    <t>FESL.10.06-IZ.01-02B7/23</t>
  </si>
  <si>
    <t>GMINA PILCHOWICE</t>
  </si>
  <si>
    <t>Montaż instalacji OZE na budynkach będących własnością Gminy Pilchowice</t>
  </si>
  <si>
    <t>kryterium 1 - 1 pkt</t>
  </si>
  <si>
    <t>FESL.10.06-IZ.01-02HF/23</t>
  </si>
  <si>
    <t>Górnośląskie Przedsiębiorstwo Wodociągów Spółka Akcyjna</t>
  </si>
  <si>
    <t>Budowa instalacji OZE na terenie oddziałów GPW S.A.</t>
  </si>
  <si>
    <t>FESL.10.06-IZ.01-0315/23</t>
  </si>
  <si>
    <t>PARAFIA RZYM.-KAT. PW.NAJŚWIĘTSZEJ MARYI PANNY KRÓLOWEJ ŚWIATA</t>
  </si>
  <si>
    <t>Montaż instalacji OZE oraz termomodernizacja budynków Parafii Rzymskokatolickiej Najświętszej Marii Panny Królowej Świata</t>
  </si>
  <si>
    <t>kryterium 1 - 1 pkt
kryterium 2 - 4 pkt
kryterium 3 - 1 pkt</t>
  </si>
  <si>
    <t>FESL.10.06-IZ.01-0368/23</t>
  </si>
  <si>
    <t>SCANMED SPÓŁKA AKCYJNA</t>
  </si>
  <si>
    <t>MONTAŻ INSTALACJI OZE W CENTRUM OKULISTYCZNYM WEISS KLINIK W CHORZOWIE</t>
  </si>
  <si>
    <t>FESL.10.06-IZ.01-030A/23</t>
  </si>
  <si>
    <t>SCANMED SPORT SPÓŁKA Z OGRANICZONĄ ODPOWIEDZIALNOŚCIĄ</t>
  </si>
  <si>
    <t>MONTAŻ INSTALACJI OZE W SCANMED SPORT Sp. z o.o.</t>
  </si>
  <si>
    <t>FESL.10.06-IZ.01-02D0/23</t>
  </si>
  <si>
    <t>Regionalna Fundacja Pomocy Niewidomym</t>
  </si>
  <si>
    <t>Zakup, montaż infrastruktury do wytwarzania i magazynowania energii elektrycznej, cieplnej z OZE w 3 oddziałach Regionalnej Fundacji Pomocy Niewidomym</t>
  </si>
  <si>
    <t xml:space="preserve">tak, kryterium nr 1, 2, 3 </t>
  </si>
  <si>
    <t>kryterium 1 - 1 pkt
kryterium 2 - 4 pkt 
kryterium 3 -2 pkt</t>
  </si>
  <si>
    <t>FESL.10.06-IZ.01-0301/23</t>
  </si>
  <si>
    <t>ZABRZAŃSKIE TOWARZYSTWO SZKOLNE W ZABRZU</t>
  </si>
  <si>
    <t>Montaż OZE na potrzeby produkcji energii elektrycznej i cieplnej  dla Społecznej Szkoły Podstawowej nr 1  "Nasza szkoła" w Zabrzu</t>
  </si>
  <si>
    <t>kryterium 1 - 1 pkt
kryterium 2 - 4 pkt 
kryterium 3 -1 pkt</t>
  </si>
  <si>
    <t>FESL.10.06-IZ.01-0068/23</t>
  </si>
  <si>
    <t>Uniwersytet Śląski w Katowicach</t>
  </si>
  <si>
    <t>Uniwersytet dla klimatu. Instalacje fotowoltaiczne jako element ograniczający emisję gazów cieplarnianych do atmosfery.</t>
  </si>
  <si>
    <t>kryterium 1 - 0 pkt
kryterium 2 - 4 pkt 
kryterium 3 -3 pkt</t>
  </si>
  <si>
    <t>FESL.10.06-IZ.01-031C/23</t>
  </si>
  <si>
    <t>Zakład Doskonalenia Zawodowego w Katowicach</t>
  </si>
  <si>
    <t>Zielona energia w ZDZ – instalacje fotowoltaiczne w budynkach Zakładu Doskonalenia Zawodowego w Katowicach</t>
  </si>
  <si>
    <t>kryterium 1 - 0 pkt
kryterium 2 - 4 pkt 
kryterium 3 -1 pkt</t>
  </si>
  <si>
    <t>FESL.10.06-IZ.01-00AA/23</t>
  </si>
  <si>
    <t>PRZEDSIĘBIORSTWO ZAGOSPODAROWANIA ODPADÓW SPÓŁKA Z OGRANICZONĄ ODPOWIEDZIALNOŚCIĄ</t>
  </si>
  <si>
    <t>Budowa biogazowni na potrzeby produkcji energii elektrycznej i cieplnej dla Przedsiębiorstwa Zagospodarowania Odpadów Sp. z o.o. w Gliwicach</t>
  </si>
  <si>
    <t>FESL.10.06-IZ.01-0345/23</t>
  </si>
  <si>
    <t>Agencja Rozwoju Lokalnego S.A.</t>
  </si>
  <si>
    <t>Zastosowanie odnawialnych źródeł energii w obiektach ARL S.A.</t>
  </si>
  <si>
    <t xml:space="preserve">tak, kryterium nr 1, 2  </t>
  </si>
  <si>
    <t xml:space="preserve">kryterium 1 - 1 pkt
kryterium 2 - 4 pkt 
</t>
  </si>
  <si>
    <t>FESL.10.06-IZ.01-0344/23</t>
  </si>
  <si>
    <t>SZPITAL W KNUROWIE SPÓŁKA Z OGRANICZONĄ ODPOWIEDZIALNOŚCIĄ</t>
  </si>
  <si>
    <t>Instalacje OZE w Szpitalu w Knurowie sp. z o.o. przy ul. Niepodległości 8</t>
  </si>
  <si>
    <t xml:space="preserve">kryterium 1 - 1 pkt
kryterium 2 - 3 pkt 
</t>
  </si>
  <si>
    <t>FESL.10.06-IZ.01-02CB/23</t>
  </si>
  <si>
    <t>SOSNOWIEC - MIASTO NA PRAWACH POWIATU</t>
  </si>
  <si>
    <t>Instalacja odnawialnych źródeł energii na budynkach użyteczności publicznej w Sosnowcu.</t>
  </si>
  <si>
    <t>kryterium 1 - 0 pkt
kryterium 2 - 4 pkt
kryterium 3 - 3 pkt</t>
  </si>
  <si>
    <t>FESL.10.06-IZ.01-0291/23</t>
  </si>
  <si>
    <t>Przedsiębiorstwo Komunikacji Miejskiej Katowice Spółka z ograniczoną odpowiedzialnością</t>
  </si>
  <si>
    <t>Budowa instalacji fotowoltaicznej wraz z magazynem energii elektrycznej oraz zastosowanie kolektorów słonecznych na potrzeby PKM Katowice Sp. z o.o.</t>
  </si>
  <si>
    <t xml:space="preserve">tak, kryterium nr 1, 2, 3  </t>
  </si>
  <si>
    <t>FESL.10.06-IZ.01-028B/23</t>
  </si>
  <si>
    <t>GMINA PSARY</t>
  </si>
  <si>
    <t>Wykorzystanie OZE na potrzeby infrastruktury gminnej w Gminie Psary</t>
  </si>
  <si>
    <t>FESL.10.06-IZ.01-0367/23</t>
  </si>
  <si>
    <t>MONTAŻ INSTALACJI OZE W CENTRUM KARDIOLOGII SCANMED W RACIBORZU</t>
  </si>
  <si>
    <t>kryterium 1 - 1 pkt
kryterium 2 - 4 pkt
kryterium 3 - 2 pkt</t>
  </si>
  <si>
    <t>FESL.10.06-IZ.01-0271/23</t>
  </si>
  <si>
    <t>Miasto Ruda Śląska</t>
  </si>
  <si>
    <t>Poprawa efektywności energetycznej poprzez zastosowanie OZE w budynkach komunalnych w Rudzie Śląskiej</t>
  </si>
  <si>
    <t>FESL.10.06-IZ.01-0283/23</t>
  </si>
  <si>
    <t>Parafia Ewangelicko-Augsburska w Jastrzębiu-Zdroju</t>
  </si>
  <si>
    <t>Poprawa efektywności energetycznej Parafii Ewangelicko-Augsburskiej w Jastrzębiu-Zdroju</t>
  </si>
  <si>
    <t>FESL.10.06-IZ.01-0325/23</t>
  </si>
  <si>
    <t>Spółdzielnia Mieszkaniowa "NOWA" w Jastrzębiu-Zdroju</t>
  </si>
  <si>
    <t>Produkcja i magazynowanie energii elektrycznej i cieplnej z OZE w budynkach wielorodzinnych w Suszcu i  Żorach</t>
  </si>
  <si>
    <t xml:space="preserve">kryterium 1 - 1 pkt
kryterium 2 - 3 pkt
 </t>
  </si>
  <si>
    <t>FESL.10.06-IZ.01-0242/23</t>
  </si>
  <si>
    <t>MIASTO RYBNIK</t>
  </si>
  <si>
    <t>Budowa mikroinstalacji fotowoltaicznych oraz magazynów energii w budynkach użyteczności publicznej w Rybniku</t>
  </si>
  <si>
    <t>FESL.10.06-IZ.01-0237/23</t>
  </si>
  <si>
    <t>GMINA KNURÓW</t>
  </si>
  <si>
    <t>Budowa i montaż instalacji fotowoltaicznych oraz magazynów energii wraz z niezbędną infrastrukturą w dwóch lokalizacjach - Gmina Knurów</t>
  </si>
  <si>
    <t xml:space="preserve">kryterium 1 - 0 pkt
kryterium 2 - 4 pkt
kryterium 3 - 1 pkt </t>
  </si>
  <si>
    <t>FESL.10.06-IZ.01-023C/23</t>
  </si>
  <si>
    <t>Bytomskie Przedsiębiorstwo Komunalne Sp. z o.o.</t>
  </si>
  <si>
    <t>Budowa instalacji OZE opartej o biogaz na oczyszczalni ścieków "Centralna" w Bytomiu przy ul. Sikorskiego 5a w Radzionkowie</t>
  </si>
  <si>
    <t xml:space="preserve">kryterium 1 - 0 pkt
kryterium 2 - 3 pkt
 </t>
  </si>
  <si>
    <t>FESL.10.06-IZ.01-0197/23</t>
  </si>
  <si>
    <t>SAMODZIELNE KOŁO TERENOWE NR 13 SPOŁECZNEGO TOWARZYSTWA OŚWIATOWEGO</t>
  </si>
  <si>
    <t>Słońce świeci dla bytomskiej społecznej - instalacja fotowoltaiczna  wraz z kampanią edukacyjną</t>
  </si>
  <si>
    <t>FESL.10.06-IZ.01-0292/23</t>
  </si>
  <si>
    <t>MIEJSKIE PRZEDSIĘBIORSTWO GOSPODARKI MIESZKANIOWEJ TOWARZYSTWO BUDOWNICTWA SPOŁECZNEGO SPÓŁKA Z OGRANICZONĄ ODPOWIEDZIALNOŚCIĄ</t>
  </si>
  <si>
    <t>Poprawa efektywności energetycznej poprzez zastosowanie OZE w budynkach użyteczności publicznej w Rudzie Śląskiej</t>
  </si>
  <si>
    <t>FESL.10.06-IZ.01-0327/23</t>
  </si>
  <si>
    <t>Produkcja i magazynowanie energii elektrycznej i cieplnej z OZE w budynkach wielorodzinnych  w Jastrzębiu-Zdroju i Żorach</t>
  </si>
  <si>
    <t>tak, kryterium nr 1 , 2</t>
  </si>
  <si>
    <t>kryterium 1 - 1 pkt
kryterium 2 - 3 pkt</t>
  </si>
  <si>
    <t>FESL.10.06-IZ.01-019D/23</t>
  </si>
  <si>
    <t>GMINA SIEMIANOWICE ŚLĄSKIE</t>
  </si>
  <si>
    <t>Słoneczna Gmina – montaż instalacji fotowoltaicznych w infrastrukturze publicznej IV</t>
  </si>
  <si>
    <t>FESL.10.06-IZ.01-034D/23</t>
  </si>
  <si>
    <t>Kliniczny Szpital Psychiatryczny SPZOZ w Rybniku</t>
  </si>
  <si>
    <t>Zabudowa paneli fotowoltaicznych, pompy ciepła oraz magazynu energii w SP SOZ Państwowym Szpitalu dla Nerwowo i Psychicznie Chorych w Rybniku</t>
  </si>
  <si>
    <t>FESL.10.06-IZ.01-0222/23</t>
  </si>
  <si>
    <t>Śląskie Centrum Logistyki S.A.</t>
  </si>
  <si>
    <t>Budowa instalacji fotowoltaicznej wraz z magazynem energii na terenie Śląskiego Centrum Logistyki S.A. w Gliwicach przy ul. Portowa 28</t>
  </si>
  <si>
    <t>FESL.10.06-IZ.01-030H/23</t>
  </si>
  <si>
    <t>Regionalne Centrum Gospodarki Wodno-Ściekowej S.A.</t>
  </si>
  <si>
    <t>Budowa małych instalacji fotowoltaicznych z magazynami energii wraz z niezbędną infrastrukturą techniczną na potrzeby pompowni ścieków w Tychach</t>
  </si>
  <si>
    <t>FESL.10.06-IZ.01-02AH/23</t>
  </si>
  <si>
    <t>SZPITAL CHORÓB PŁUC IM. ŚW. JÓZEFA W PILCHOWICACH</t>
  </si>
  <si>
    <t>Rozbudowa instalacji fotowoltaicznej wraz z montażem magazynu energii i instalacji pompy ciepła na potrzeby Szpitala Chorób Płuc w Pilchowicach</t>
  </si>
  <si>
    <t>FESL.10.06-IZ.01-02E8/23</t>
  </si>
  <si>
    <t>SZPITAL SPECJALISTYCZNY NR 2 W BYTOMIU</t>
  </si>
  <si>
    <t>Poprawa efektywności energetycznej Szpitala Specjalistycznego nr 2 w Bytomiu</t>
  </si>
  <si>
    <t>FESL.10.06-IZ.01-025C/23</t>
  </si>
  <si>
    <t>ZESPÓŁ OPIEKI ZDROWOTNEJ W ŚWIĘTOCHŁOWICACH SPÓŁKA Z OGRANICZONĄ ODPOWIEDZIALNOŚCIĄ</t>
  </si>
  <si>
    <t>Instalacja OZE w Zespole Opieki Zdrowotnej w Świętochłowicach sp. z o.o. przy ul. Chorzowskiej 38</t>
  </si>
  <si>
    <t>tak, kryterium nr 1, 2</t>
  </si>
  <si>
    <t>FESL.10.06-IZ.01-025A/23</t>
  </si>
  <si>
    <t>Górnośląskie Centrum Medyczne im. prof. Leszka Gieca Śląskiego Uniwersytetu Medycznego w Katowicach</t>
  </si>
  <si>
    <t>Budowa instalacji odnawialnych źródeł energii na obiektach Górnośląskiego Centrum Medycznego w Katowicach</t>
  </si>
  <si>
    <t>kryterium 1 - 0 pkt
kryterium 2 - 4 pkt
kryterium 3 - 4 pkt</t>
  </si>
  <si>
    <t>FESL.10.06-IZ.01-02FF/23</t>
  </si>
  <si>
    <t>Miasto Orzesze</t>
  </si>
  <si>
    <t>Energetyka odnawialna dla szkół podstawowych w Orzeszu</t>
  </si>
  <si>
    <t>kryterium 1 - 0 pkt
kryterium 2 - 4 pkt
kryterium 3 - 2 pkt</t>
  </si>
  <si>
    <t>FESL.10.06-IZ.01-019A/23</t>
  </si>
  <si>
    <t>Przedsiębiorstwo Gospodarki Komunalnej "PARTNER" Sp. z o.o.</t>
  </si>
  <si>
    <t>Montaż ogniw fotowoltaicznych dla oczyszczalni ścieków Hołdunów i Ziemowit w Lędzinach</t>
  </si>
  <si>
    <t>FESL.10.06-IZ.01-035B/23</t>
  </si>
  <si>
    <t>INTER-MED s.c.</t>
  </si>
  <si>
    <t>Rozbudowa  instalacji fotowoltaicznej z magazynem energii na budynku przychodni i budowa magazynu energii w budynku szpitala.</t>
  </si>
  <si>
    <t>FESL.10.06-IZ.01-002C/23</t>
  </si>
  <si>
    <t>NS ZOZ NEURO-MED. CENTRUM TERAPII NERWIC, DEPRESJI I UZALEŻNIEŃ SPÓŁKA Z OGRANICZONĄ ODPOWIEDZIALNOŚCIĄ</t>
  </si>
  <si>
    <t>Wykorzystanie odnawialnych źródeł energii do rozwoju NS ZOZ Neuro-Med Centrum Terapii, Nerwic, Depresji i Uzależnień Sp. z o.o.</t>
  </si>
  <si>
    <t>FESL.10.06-IZ.01-0272/23</t>
  </si>
  <si>
    <t>EPIONE SPÓŁKA Z OGRANICZONĄ ODPOWIEDZIALNOŚCIĄ</t>
  </si>
  <si>
    <t>Zabudowa OZE PV i PC z magazynami energii i systemem zarządzania energią w budynkach w budynkach NZOZ Epione Sp. z o.o.</t>
  </si>
  <si>
    <t>FESL.10.06-IZ.01-034E/23</t>
  </si>
  <si>
    <t>PARAFIA EWANGELICKO-AUGSBURSKA W BŁADNICACH</t>
  </si>
  <si>
    <t>Budowa i uruchomienie nowego systemu energetycznego z wykorzystaniem OZE w Parafii Ewangelicko-Augsburskiej w Bładnicach Dolnych.</t>
  </si>
  <si>
    <t>FESL.10.06-IZ.01-024F/23</t>
  </si>
  <si>
    <t>Niepubliczny Zakład Opieki Zdrowotnej  EUROMEDICAL  Jolanta Białek-Kaleta Marta Kaleta Richter Sp.JSP.J</t>
  </si>
  <si>
    <t>Odnawialne źródła energii w NZOZ Euromedical w Gliwicach</t>
  </si>
  <si>
    <t>FESL.10.06-IZ.01-02B5/23</t>
  </si>
  <si>
    <t>PARAFIA RZYM.-KAT. PW. ŚCIĘCIA ŚWIĘTEGO JANA CHRZCICIELA</t>
  </si>
  <si>
    <t>Zakup i montaż infrastruktury służącej do produkcji i magazynowania energii z odnawialnych źródeł w Parafii Ścięcia św. Jana Chrzciciela w Mysłowicach</t>
  </si>
  <si>
    <t>FESL.10.06-IZ.01-018C/23</t>
  </si>
  <si>
    <t>GRUPOWA PRAKTYKA LEKARZY RODZINNYCH "FAMILIA" SPÓŁKA Z OGRANICZONĄ ODPOWIEDZIALNOŚCIĄ</t>
  </si>
  <si>
    <t>Wykorzystanie odnawialnych źródeł energii w Grupowej Praktyce Lekarzy Rodzinnych Familia sp. z o.o. w Siemianowicach Śląskich</t>
  </si>
  <si>
    <t>FESL.10.06-IZ.01-02B0/23</t>
  </si>
  <si>
    <t>FUNDACJA NA RZECZ OCHRONY DÓBR KULTURY</t>
  </si>
  <si>
    <t>Montaż instalacji fotowoltaicznej na potrzeby własne Fundacji na Rzecz Ochrony Dóbr Kultury</t>
  </si>
  <si>
    <t>FESL.10.06-IZ.01-034A/23</t>
  </si>
  <si>
    <t>Sosnowiecki Szpital Miejski Spółka z ograniczoną odpowiedzialnością w restrukturyzacji</t>
  </si>
  <si>
    <t>Zrównoważony Szpital: Budowa systemu fotowoltaicznego dla Sosnowieckiego Szpitala Miejskiego</t>
  </si>
  <si>
    <t>FESL.10.06-IZ.01-032H/23</t>
  </si>
  <si>
    <t>Alimed Centrum Medyczne Alina Zakrzewska</t>
  </si>
  <si>
    <t>Budowa instalacji fotowoltaicznej na wiacie fotowoltaicznej wraz z magazynem energii.</t>
  </si>
  <si>
    <t>FESL.10.06-IZ.01-02GA/23</t>
  </si>
  <si>
    <t>VitaMED SPÓŁKA CYWILNA DAWID HADASIK - JACEK BIL</t>
  </si>
  <si>
    <t>Budowa i montaż instalacji fotowoltaicznej wraz z magazynem energii.</t>
  </si>
  <si>
    <t>FESL.10.06-IZ.01-0245/23</t>
  </si>
  <si>
    <t>Przychodnia MILOWICE Sp. z o.o.</t>
  </si>
  <si>
    <t>Zielone Milowice: budowa instalacji fotowoltaicznej na budynku Przychodni Milowice Sp. z o.o.</t>
  </si>
  <si>
    <t>FESL.10.06-IZ.01-026F/23</t>
  </si>
  <si>
    <t>PARAFIA RZYM.-KAT. PW. KRZYŻA ŚWIĘTEGO</t>
  </si>
  <si>
    <t>Budowa rozproszonych instalacji fotowoltaicznych wykorzystujących OZE wraz z magazynem energii na terenie Parafii  Krzyża  Świętego w Tychach</t>
  </si>
  <si>
    <t>tak - kryterium nr 1, 2, 3</t>
  </si>
  <si>
    <t>FESL.10.06-IZ.01-02B1/23</t>
  </si>
  <si>
    <t>NZOZ Przychodnia Lekarska San-Med sp. z o. o</t>
  </si>
  <si>
    <t>Rozbudowa instalacji fotowoltaicznej wraz z montażem magazynu energii</t>
  </si>
  <si>
    <t xml:space="preserve">tak, kryterium nr 1, 2 ,3 </t>
  </si>
  <si>
    <t>FESL.10.06-IZ.01-023E/23</t>
  </si>
  <si>
    <t>POWIAT MIKOŁOWSKI</t>
  </si>
  <si>
    <t>Słoneczny Mikołowski – budowa instalacji fotowoltaicznych na powiatowych budynkach użyteczności publicznej</t>
  </si>
  <si>
    <t>kryterium 1 - 0 pkt
kryterium 2 - 0 pkt</t>
  </si>
  <si>
    <t>FESL.10.06-IZ.01-02DE/23</t>
  </si>
  <si>
    <t>PARAFIA RZYM.-KAT. PW. ŚWIĘTEGO MICHAŁA ARCHANIOŁA</t>
  </si>
  <si>
    <t>Montaż trzech instalacji fotowoltaicznych z magazynami energii oraz pompy ciepła na terenie parafii</t>
  </si>
  <si>
    <t>FESL.10.06-IZ.01-02G6/23</t>
  </si>
  <si>
    <t>SPOŁECZNE TOWARZYSTWO "HOSPICJUM CORDIS"</t>
  </si>
  <si>
    <t>Budowa instalacji OZE w Społecznym Towarzystwie "HOSPICJUM CORDIS"</t>
  </si>
  <si>
    <t>FESL.10.06-IZ.01-0316/23</t>
  </si>
  <si>
    <t>PARAFIA EWANGELICKO-AUGSBURSKA W BYTOMIU-MIECHOWICACH</t>
  </si>
  <si>
    <t>Samowystarczalność energetyczna w Zespole Zabytkowym Parafii Ewangelicko­ Augsburskiej w Bytomiu-Miechowicach</t>
  </si>
  <si>
    <t>FESL.10.06-IZ.01-02ED/23</t>
  </si>
  <si>
    <t>RZYMSKOKATOLICKA PARAFIA ŚWIĘTEGO OJCA PIO W TYCHACH - MĄKOŁOWCU</t>
  </si>
  <si>
    <t>Dostawa, montaż i uruchomienie systemów energii odnawialnej.</t>
  </si>
  <si>
    <t>FESL.10.06-IZ.01-024D/23</t>
  </si>
  <si>
    <t>GMINNY ZAKŁAD KOMUNALNY SPÓŁKA Z OGRANICZONĄ ODPOWIEDZIALNOŚCIĄ</t>
  </si>
  <si>
    <t>Zwiększenie efektywności energetycznej poprzez budowę instalacji OZE dla potrzeb Gminnego Zakładu Komunalnego Sp. z o.o. w Zbrosławicach.</t>
  </si>
  <si>
    <t>spełnia kryterium</t>
  </si>
  <si>
    <t>FESL.10.06-IZ.01-029B/23</t>
  </si>
  <si>
    <t>PARAFIA RZYM.-KAT. PW. MATKI BOSKIEJ BOLESNEJ</t>
  </si>
  <si>
    <t>Wymiana nieekologicznych źródeł ciepła na pompy ciepła w dwóch budynkach oraz montaż instalacji fotowoltaicznej</t>
  </si>
  <si>
    <t>kryterium 1 - 1 pkt
kryterium 2 - 0 pkt</t>
  </si>
  <si>
    <t>FESL.10.06-IZ.01-029F/23</t>
  </si>
  <si>
    <t>GMINA CIASNA</t>
  </si>
  <si>
    <t>Montaż instalacji wykorzystujących OZE zlokalizowanych na obiektach Gminy Ciasna - Etap 1 Montaż 9 instalacji</t>
  </si>
  <si>
    <t>kryterium 1 -0 pkt
kryterium 2 - 4 pkt
kryterium 3 - 2 pkt</t>
  </si>
  <si>
    <t>FESL.10.06-IZ.01-02H8/23</t>
  </si>
  <si>
    <t>INSTYTUT INŻYNIERII CHEMICZNEJ POLSKIEJ AKADEMII NAUK</t>
  </si>
  <si>
    <t>Instalacja fotowoltaiczna z magazynem energii dla Instytutu Inżynierii Chemicznej PAN i Instytutu Informatyki Teoretycznej i Stosowanej PAN</t>
  </si>
  <si>
    <t>FESL.10.06-IZ.01-0240/23</t>
  </si>
  <si>
    <t>ZAKŁAD LECZNICTWA AMBULATORYJNEGO W SOSNOWCU</t>
  </si>
  <si>
    <t>Budowa instalacji fotowoltaicznej wraz  z niezbędną infrastrukturą  w budynku Przychodni Rejonowo - Specjalistycznej Nr 9 przy ul. Wawel 15 w Sosnowcu</t>
  </si>
  <si>
    <t>FESL.10.06-IZ.01-027F/23</t>
  </si>
  <si>
    <t>Przedsiębiorstwo Wodociągów i Kanalizacji Sp. z o.o.</t>
  </si>
  <si>
    <t>Budowa instalacji fotowoltaicznej dla PWiK Gliwice</t>
  </si>
  <si>
    <t>FESL.10.06-IZ.01-027C/23</t>
  </si>
  <si>
    <t>SP ZOZ Szpital Wielospecjalistyczny w Jaworznie</t>
  </si>
  <si>
    <t>Wdrożenie zrównoważonej energii: Instalacja fotowoltaiczna dla Szpitala Wielospecjalistycznego w Jaworznie</t>
  </si>
  <si>
    <t>tak, kryterium nr 1,2, 3</t>
  </si>
  <si>
    <t>kryterium 1 - 0 pkt
kryterium 2 - 0 pkt
kryterium 3 - 1 pkt</t>
  </si>
  <si>
    <t>FESL.10.06-IZ.01-0353/23</t>
  </si>
  <si>
    <t>Parafia Ewangelicko-Augsburska w Bielsku - Białej</t>
  </si>
  <si>
    <t>Wykorzystanie OZE w ramach nowego systemu energetycznego dla Parafii Ewangelicko-Augsburskiej w Białej</t>
  </si>
  <si>
    <t>kryterium 1 - 2 pkt
kryterium 2 - 4 pkt
kryterium 3 - 3 pkt</t>
  </si>
  <si>
    <t>FESL.10.06-IZ.01-02E1/23</t>
  </si>
  <si>
    <t>GMINA PORĄBKA</t>
  </si>
  <si>
    <t>Czerpiemy energię z natury - ograniczenie emisji zanieczyszczeń powietrza poprzez wykorzystanie odnawialnych źródeł energii na terenie Gminy Porąbka</t>
  </si>
  <si>
    <t>kryterium 1 - 2 pkt
kryterium 2 - 4 pkt
kryterium 3 - 2 pkt</t>
  </si>
  <si>
    <t>Razem wybrane do dofinasowania</t>
  </si>
  <si>
    <t>FESL.10.06-IZ.01-02A6/23</t>
  </si>
  <si>
    <t>"REPTY" GÓRNOŚLĄSKIE CENTRUM REHABILITACJI IM.GEN.JERZEGO ZIĘTKA</t>
  </si>
  <si>
    <t>Zabudowa paneli fotowoltaicznych na dachach budynków "Repty" Górnośląskie Centrum Rehabilitacji im. gen. Jerzego Ziętka w Tarnowskich Górach</t>
  </si>
  <si>
    <t>nd</t>
  </si>
  <si>
    <t>kryterium 1 - 1 pkt
kryterium 2 - 4 pkt
kryterium 3 - 3 pkt</t>
  </si>
  <si>
    <t>FESL.10.06-IZ.01-02E7/23</t>
  </si>
  <si>
    <t>Centrum Psychiatrii w Katowicach im. dr Krzysztofa Czumy</t>
  </si>
  <si>
    <t>Instalacja OZE w Centrum Psychiatrii w Katowicach</t>
  </si>
  <si>
    <t>FESL.10.06-IZ.01-02DF/23</t>
  </si>
  <si>
    <t>PRZEDSIĘBIORSTWO ENERGETYKI CIEPLNEJ - GLIWICE SPÓŁKA Z OGRANICZONĄ ODPOWIEDZIALNOŚCIĄ</t>
  </si>
  <si>
    <t>„Budowa zespołu kolektorów słonecznych dla potrzeb ciepłej wody dla miasta Gliwice wraz z magazynem ciepła":</t>
  </si>
  <si>
    <t xml:space="preserve">tak, kryterium nr 1, 2 </t>
  </si>
  <si>
    <t>FESL.10.06-IZ.01-0080/23</t>
  </si>
  <si>
    <t>MIASTO IMIELIN</t>
  </si>
  <si>
    <t>Montaż ogniw fotowoltaicznych na budynku Przedszkola Miejskiego Nr 2 w Gminie Imielin</t>
  </si>
  <si>
    <t>FESL.10.06-IZ.01-02DB/23</t>
  </si>
  <si>
    <t>Jastrzębski Zakład Wodociągów i Kanalizacji S.A.</t>
  </si>
  <si>
    <t>Rozwój OZE w Jastrzębskich Wodociągach</t>
  </si>
  <si>
    <t>tak, kryterium  nr 1, 2, 3</t>
  </si>
  <si>
    <t>FESL.10.06-IZ.01-024A/23</t>
  </si>
  <si>
    <t>MUZEUM GÓRNICTWA WĘGLOWEGO W ZABRZU</t>
  </si>
  <si>
    <t>Zastosowanie pompy ciepła do ogrzewania Głównej Kluczowej Sztolni Dziedzicznej Muzeum Górnictwa Węglowego w Zabrzu</t>
  </si>
  <si>
    <t>kryterium 1 - 0 pkt
kryterium 2 - 3 pkt</t>
  </si>
  <si>
    <t>FESL.10.06-IZ.01-028C/23</t>
  </si>
  <si>
    <t>Przedsiębiorstwo Wodociągów i Kanalizacji Spółka z Ograniczoną Odpowiedzialnością w Rudzie Śląskiej</t>
  </si>
  <si>
    <t>Budowa instalacji fotowoltaicznych w rejonie oczyszczalni ścieków „Orzegów” w Rudzie Śląskiej</t>
  </si>
  <si>
    <t>FESL.10.06-IZ.01-028F/23</t>
  </si>
  <si>
    <t>Budowa instalacji fotowoltaicznych w rejonie oczyszczalni ścieków „Barbara” w Rudzie Śląskiej</t>
  </si>
  <si>
    <t>FESL.10.06-IZ.01-027G/23</t>
  </si>
  <si>
    <t>Miejskie Przedsiębiorstwo Gospodarki Odpadami Sp. z o.o.</t>
  </si>
  <si>
    <t>Budowa farmy fotowoltaicznej na terenie zrekultywowanego składowiska odpadów w Sosnowcu przy ul. Grenadierów 21.</t>
  </si>
  <si>
    <t>tak,  kryterium nr 1, 2, 3</t>
  </si>
  <si>
    <t>FESL.10.06-IZ.01-02B4/23</t>
  </si>
  <si>
    <t>PARAFIA RZYMSKO-KATOLICKA PW. NARODZENIA NAJŚWIĘTSZEJ MARYI PANNY</t>
  </si>
  <si>
    <t>Zakup i montaż infrastruktury służącej do produkcji i magazynowania energii z odnawialnych źródeł w Parafii pw. Narodzenia Najświętszej Maryi Panny</t>
  </si>
  <si>
    <t>kryterium 1 - 1pkt
kryterium 2 - 4 pkt
kryterium 3 - 1 pkt</t>
  </si>
  <si>
    <t>FESL.10.06-IZ.01-0285/23</t>
  </si>
  <si>
    <t>CZELADZKIE TOWARZYSTWO BUDOWNICTWA SPOŁECZNEGO - ZBK  SPÓŁKA Z OGRANICZONĄ ODPOWIEDZIALNOŚCIĄ</t>
  </si>
  <si>
    <t>Zastosowanie odnawialnych źródeł energii (panele fotowoltaiczne i pompy ciepła) w budynku przy ul. Wojkowickiej 2 w Czeladzi</t>
  </si>
  <si>
    <t>FESL.10.06-IZ.01-029E/23</t>
  </si>
  <si>
    <t>RZYMSKO - KATOLICKA PARAFIA MIŁOSIERDZIA BOŻEGO</t>
  </si>
  <si>
    <t>Wymiana nieekologicznego źródła ciepła na pompę ciepła oraz montaż instalacji fotowoltaicznej</t>
  </si>
  <si>
    <t>FESL.10.06-IZ.01-02FH/23</t>
  </si>
  <si>
    <t>Zakład Inżynierii Miejskiej Sp. z o. o.</t>
  </si>
  <si>
    <t>Budowa Farmy Fotowoltaicznej przy Oczyszczalni Ścieków „Centrum” w Mikołowie.</t>
  </si>
  <si>
    <t>FESL.10.06-IZ.01-02FA/23</t>
  </si>
  <si>
    <t>OŚRODEK REHABILITACYJNO-LECZNICZY SPÓŁKA Z OGRANICZONĄ ODPOWIEDZIALNOŚCIĄ</t>
  </si>
  <si>
    <t>Budowa i montaż infrastruktury służącej do wytwarzania i magazynowania energii elektrycznej z odnawialnych źródeł energii w NZOZ ORL-Mikołów</t>
  </si>
  <si>
    <t>FESL.10.06-IZ.01-02E9/23</t>
  </si>
  <si>
    <t>"AVIMED" SPÓŁKA Z OGRANICZONĄ ODPOWIEDZIALNOŚCIĄ</t>
  </si>
  <si>
    <t>Budowa i montaż infrastruktury służącej do wytwarzania i magazynowania energii elektrycznej z odnawialnych źródeł energii w NZOZ AVIMED - Bytom.</t>
  </si>
  <si>
    <t>FESL.10.06-IZ.01-02F6/23</t>
  </si>
  <si>
    <t>TYSKIE LINIE TROLEJBUSOWE SPÓŁKA Z OGRANICZONĄ ODPOWIEDZIALNOŚCIĄ</t>
  </si>
  <si>
    <t>Budowa instalacji fotowoltaicznej wraz z magazynem energii i systemem do zarządzania energią na potrzeby transportu publicznego w Tychach</t>
  </si>
  <si>
    <t xml:space="preserve">tak, kryterium nr 1, 2,  3 </t>
  </si>
  <si>
    <t>FESL.10.06-IZ.01-02D9/23</t>
  </si>
  <si>
    <t>Powiat Cieszyński</t>
  </si>
  <si>
    <t>Odnawialne źródła energii w powiecie cieszyńskim - Bażanowice i Skoczów</t>
  </si>
  <si>
    <t xml:space="preserve">tak - kryterium nr 1, 2, 3 </t>
  </si>
  <si>
    <t>FESL.10.06-IZ.01-030C/23</t>
  </si>
  <si>
    <t>Centrum Zdrowia Dziecka i Rodziny im. Jana Pawła II w Sosnowcu Sp. z o. o.</t>
  </si>
  <si>
    <t>Projekt transformacji energetycznej Centrum Zdrowia Dziecka i Rodziny im. Jana Pawła II w Sosnowcu</t>
  </si>
  <si>
    <t>FESL.10.06-IZ.01-027B/23</t>
  </si>
  <si>
    <t>MIASTO KATOWICE</t>
  </si>
  <si>
    <t>Katowice - Zielona Energia - etap  I</t>
  </si>
  <si>
    <t>FESL.10.06-IZ.01-00DF/23</t>
  </si>
  <si>
    <t>Budowa instalacji fotowoltaicznych w budynkach publicznych w Rudzie Śląskiej</t>
  </si>
  <si>
    <t>kryterium 1 - 0 pkt
kryterium 2 - 0 pkt
kryterium 3 - 2 pkt</t>
  </si>
  <si>
    <t>FESL.10.06-IZ.01-02C0/23</t>
  </si>
  <si>
    <t>Samodzielny Publiczny Szpital Kliniczny Nr 1 im. prof. Stanisława Szyszko Śląskiego Uniwersytetu Medycznego w Katowicach</t>
  </si>
  <si>
    <t>Poprawa efektywności energetycznej Samodzielnego Publicznego Szpitala Klinicznego Nr 1 im. prof. S. Szyszko ŚUM w Katowicach dzięki wykorzystaniu OZE</t>
  </si>
  <si>
    <t>FESL.10.06-IZ.01-0350/23</t>
  </si>
  <si>
    <t>Parafia Ewangelicko-Augsburska w Skoczowie</t>
  </si>
  <si>
    <t>Nowy system zaopatrzenia w energię elektryczną i energię cieplną z wykorzystaniem OZE w Parafii Ewangelicko-Augsburskiej w Skoczowie.</t>
  </si>
  <si>
    <t>kryterium 1 - 2pkt</t>
  </si>
  <si>
    <t>FESL.10.06-IZ.01-0246/23</t>
  </si>
  <si>
    <t>ŚLĄSKIE CENTRUM REUMATOLOGII, ORTOPEDII I REHABILITACJI W USTRONIU SPÓŁKA Z OGRANICZONĄ ODPOWIEDZIALNOŚCIĄ</t>
  </si>
  <si>
    <t>Budowa instalacji odnawialnych źródeł energii dla obiektów OLR "Bucze" w Górkach Wielkich i Śląskiego Szpitala Reumatologicznego w Ustroniu</t>
  </si>
  <si>
    <t>kryterium 1 - 1pkt</t>
  </si>
  <si>
    <t>FESL.10.06-IZ.01-02C1/23</t>
  </si>
  <si>
    <t>Montaż instalacji wykorzystujących OZE zlokalizowanych na obiektach Gminy Ciasna - Etap 2 Montaż 1 instalacji</t>
  </si>
  <si>
    <t>FESL.10.06-IZ.01-01C9/23</t>
  </si>
  <si>
    <t>Uzdrowisko Goczałkowice-Zdrój Spółka z ograniczoną odpowiedzialnością</t>
  </si>
  <si>
    <t>Budowa instalacji fotowoltaicznej o mocy do 1 MW z magazynem energii na terenie Uzdrowiska Goczałkowice - Zdrój.</t>
  </si>
  <si>
    <t>FESL.10.06-IZ.01-021H/23</t>
  </si>
  <si>
    <t>GMINA ZEBRZYDOWICE</t>
  </si>
  <si>
    <t>Budowa odnawialnych źródeł energii w gminie Zebrzydowice</t>
  </si>
  <si>
    <t>kryterium 1 - 0 pkt
kryterium 2- 0 pkt
kryterium 3 - 2 pkt</t>
  </si>
  <si>
    <t>FESL.10.06-IZ.01-0243/23</t>
  </si>
  <si>
    <t>SAMODZIELNY PUBLICZNY WOJEWÓDZKI SZPITAL CHIRURGII URAZOWEJ IM.DR. JANUSZA DAABA W PIEKARACH ŚLĄSKICH</t>
  </si>
  <si>
    <t>Budowa instalacji fotowoltaicznej dla wytwarzania energii na potrzeby SPW Szpitala Chirurgii Urazowej im. dr. Janusza Daaba w Piekarach Śląskich</t>
  </si>
  <si>
    <t>FESL.10.06-IZ.01-02A0/23</t>
  </si>
  <si>
    <t>Akademicki Związek Sportowy Katowice</t>
  </si>
  <si>
    <t>Budowa instalacji OZE w AZS Katowice</t>
  </si>
  <si>
    <t>FESL.10.06-IZ.01-02A9/23</t>
  </si>
  <si>
    <t>Samodzielny Publiczny Zakład Opieki Zdrowotnej Szpital Psychiatryczny</t>
  </si>
  <si>
    <t>Redukcja zużycia energii elektrycznej poprzez stworzenie instalacji fotowoltaicznej na terenie Szpitala Psychiatrycznego w Toszku</t>
  </si>
  <si>
    <t>kryterium 1 - 0 pkt kryterium 2- 4 pkt</t>
  </si>
  <si>
    <t>FESL.10.06-IZ.01-02B3/23</t>
  </si>
  <si>
    <t>PARAFIA RZYM.-KAT. PW. ŚWIĘTYCH APOSTOŁÓW PIOTRA I PAWŁA</t>
  </si>
  <si>
    <t>Zabudowa 2 instalacji fotowoltaicznych na dachach probostwa i domu parafialnego Parafii św. ap. Piotra i Pawła w Piekarach Śląskich</t>
  </si>
  <si>
    <t>kryterium 1 - 0pkt
kryterium 2 - 0 pkt
kryterium 3 - 1 pkt</t>
  </si>
  <si>
    <t>FESL.10.06-IZ.01-02A2/23</t>
  </si>
  <si>
    <t>KOŚCIÓŁ ZIELONOŚWIĄTKOWY ZBÓR W WODZISŁAWIU ŚLĄSKIM</t>
  </si>
  <si>
    <t>Montaż instalacji fotowoltaicznej o mocy 16 kW</t>
  </si>
  <si>
    <t>FESL.10.06-IZ.01-003D/23</t>
  </si>
  <si>
    <t>GMINA ORNONTOWICE</t>
  </si>
  <si>
    <t>OZE na Budynkach Użyteczności Publicznej w Gminie Ornontowice</t>
  </si>
  <si>
    <t>FESL.10.06-IZ.01-02AA/23</t>
  </si>
  <si>
    <t>Instalacja odnawialnych źródeł energii elektrycznej i cieplnej wraz z magazynami energii dla potrzeb wsparcia centralnego ogrzewania</t>
  </si>
  <si>
    <t>tak, kryterium 1, 2</t>
  </si>
  <si>
    <t>kryterium 1 - 1 pkt
kryterium 2 - 4 pkt</t>
  </si>
  <si>
    <t>FESL.10.06-IZ.01-027D/23</t>
  </si>
  <si>
    <t>GMINA BOBROWNIKI</t>
  </si>
  <si>
    <t>Budowa instalacji OZE wraz z montażem pomp ciepła w budynku Przedszkola Publicznego w Bobrownikach</t>
  </si>
  <si>
    <t xml:space="preserve">kryterium 1 - 1 pkt
kryterium 2 - 0 pkt </t>
  </si>
  <si>
    <t>FESL.10.06-IZ.01-0224/23</t>
  </si>
  <si>
    <t>WIELOSPECJALISTYCZNY SZPITAL POWIATOWY SPÓŁKA AKCYJNA</t>
  </si>
  <si>
    <t>Montaż instalacji fotowoltaicznych wraz z magazynem energii w WSP S.A w Tarnowskich Górach</t>
  </si>
  <si>
    <t>tak, kryterium 1, 2, 3</t>
  </si>
  <si>
    <t>FESL.10.06-IZ.01-022E/23</t>
  </si>
  <si>
    <t>FUNDACJA ENMOVIGO</t>
  </si>
  <si>
    <t>Montaż instalacji fotowoltaicznej z magazynem energii na potrzeby Muzeum Motoryzacji</t>
  </si>
  <si>
    <t>FESL.10.06-IZ.01-0295/23</t>
  </si>
  <si>
    <t>Parafia Rzymskokatolicka  Parafia Św. Jacka w Katowicach</t>
  </si>
  <si>
    <t>Budowa rozproszonych instalacji fotowoltaicznych wykorzystujących OZE na terenie Parafii Rzymskokatolickiej pod Wezwaniem Świętego Jacka w Katowicach</t>
  </si>
  <si>
    <t>FESL.10.06-IZ.01-02C3/23</t>
  </si>
  <si>
    <t>GMINA ZBROSŁAWICE</t>
  </si>
  <si>
    <t>Zwiększenie efektywności energetycznej poprzez budowę instalacji OZE dla potrzeb Gminnego Ośrodka Pomocy Społecznej w Zbrosławicach</t>
  </si>
  <si>
    <t>FESL.10.06-IZ.01-02H7/23</t>
  </si>
  <si>
    <t>Gmina Strumień</t>
  </si>
  <si>
    <t>Budowa odnawialnych źródeł energii w gminie Strumień – etap I</t>
  </si>
  <si>
    <t>FESL.10.06-IZ.01-0314/23</t>
  </si>
  <si>
    <t>CENTRUM MEDYCZNE "SYBERKA" SPÓŁKA Z OGRANICZONĄ ODPOWIEDZIALNOŚCIĄ</t>
  </si>
  <si>
    <t>CM SYBERKA - szansa na ekologiczną i tanią energię</t>
  </si>
  <si>
    <t>FESL.10.06-IZ.01-0193/23</t>
  </si>
  <si>
    <t>WOJEWÓDZKI SZPITAL NEUROPSYCHIATRYCZNY IM. DR. EMILA CYRANA</t>
  </si>
  <si>
    <t>Budowa instalacji fotowoltaicznej z magazynem energii i pomp ciepła dla Wojewódzkiego Szpitala Neuropsychiatrycznego im. dr. Emila Cyrana w Lublińcu.</t>
  </si>
  <si>
    <t xml:space="preserve">tak, kryterium nr 1 </t>
  </si>
  <si>
    <t xml:space="preserve">kryterium 1 - 1 pkt
</t>
  </si>
  <si>
    <t>FESL.10.06-IZ.01-02A5/23</t>
  </si>
  <si>
    <t>SZPITAL CHORÓB PŁUC W SIEWIERZU SPÓŁKA Z OGRANICZONĄ ODPOWIEDZIALNOŚCIĄ</t>
  </si>
  <si>
    <t>Budowa mikroinstalacji fotowoltaicznej wraz z montażem magazynu energii na potrzeby dla budynków Szpitala Chorób Płuc w Siewierzu.</t>
  </si>
  <si>
    <t>FESL.10.06-IZ.01-032B/23</t>
  </si>
  <si>
    <t>"PRIMUS" SPÓŁKA Z OGRANICZONĄ ODPOWIEDZIALNOŚCIĄ</t>
  </si>
  <si>
    <t>Rozwój energetyki rozproszonej opartej o odnawialne źródła energii w NZOZ</t>
  </si>
  <si>
    <t>FESL.10.06-IZ.01-023G/23</t>
  </si>
  <si>
    <t>FUNDACJA KOMPLEKS ZAMKOWY TARNOWICE STARE</t>
  </si>
  <si>
    <t>Montaż instalacji fotowoltaicznej na potrzeby własne Fundacji Kompleks Zamkowy Tarnowice Stare</t>
  </si>
  <si>
    <t>FESL.10.06-IZ.01-02AB/23</t>
  </si>
  <si>
    <t>Instalacja odnawialnego źródła energii z magazynem na potrzeby ciepłej wody użytkowej w SP ZOZ Szpitalu Psychiatrycznym w Toszku.</t>
  </si>
  <si>
    <t>FESL.10.06-IZ.01-02HG/23</t>
  </si>
  <si>
    <t>AGENCJA ROZWOJU REGIONALNEGO SPÓŁKA AKCYJNA</t>
  </si>
  <si>
    <t>Odnawialne źródła energii w budynkach użyteczności publicznej Agencji Rozwoju Regionalnego S.A. w Bielsku-Białej</t>
  </si>
  <si>
    <t>FESL.10.06-IZ.01-01AF/23</t>
  </si>
  <si>
    <t>Szpital Wojewódzki w Bielsku - Białej</t>
  </si>
  <si>
    <t>Budowa elektrowni fotowoltaicznej o mocy 369,84 kWp wraz z niezbędną infrastrukturą w Szpitalu Wojewódzkim w Bielsku-Białej</t>
  </si>
  <si>
    <t>FESL.10.06-IZ.01-0311/23</t>
  </si>
  <si>
    <t>Śląskie Centrum Chorób Serca w Zabrzu</t>
  </si>
  <si>
    <t>Wykonanie instalacji fotowoltaicznej na hali magazynowej i budynku administracyjnym wraz z instalacją łączącą ze szpitalną siecią rozdziału energii.</t>
  </si>
  <si>
    <t>FESL.10.06-IZ.01-0276/23</t>
  </si>
  <si>
    <t>"AQUA" SPÓŁKA AKCYJNA</t>
  </si>
  <si>
    <t>Budowa farmy fotowoltaicznej o mocy do 1 MWp wraz z niezbędną infrastrukturą techniczną na terenie Oczyszczalni Ścieków Komorowice w Bielsku-Białej.</t>
  </si>
  <si>
    <t>FESL.10.06-IZ.01-0254/23</t>
  </si>
  <si>
    <t>UNIWERSYTECKIE CENTRUM KLINICZNE IM. PROF. K. GIBIŃSKIEGO ŚLĄSKIEGO UNIWERSYTETU MEDYCZNEGO W KATOWICACH</t>
  </si>
  <si>
    <t>Budowa instalacji fotowoltaicznej dla wytwarzania energii na potrzeby Uniwersyteckiego Centrum Klinicznego im. Prof. K. Gibińskiego ŚUM w Katowicach.</t>
  </si>
  <si>
    <t>FESL.10.06-IZ.01-0223/23</t>
  </si>
  <si>
    <t>BESKIDZKI ZESPÓŁ LECZNICZO-REHABILITACYJNY SZPITAL OPIEKI DŁUGOTERMINOWEJ W JAWORZU</t>
  </si>
  <si>
    <t>Montaż instalacji OZE na potrzeby Beskidzkiego Zespołu Leczniczo-Rehabilitacyjnego Szpitala Opieki Długoterminowej w Jaworzu</t>
  </si>
  <si>
    <t>FESL.10.06-IZ.01-0269/23</t>
  </si>
  <si>
    <t>Gmina Rajcza</t>
  </si>
  <si>
    <t>Rozwój energetyki rozproszonej w gminie Rajcza - etap 1</t>
  </si>
  <si>
    <t>kryterium 1 - 1 pkt
kryterium 2 - 0 pkt
kryterium 3 - 2 pkt</t>
  </si>
  <si>
    <t>FESL.10.06-IZ.01-02E3/23</t>
  </si>
  <si>
    <t>GMINA KOSZARAWA</t>
  </si>
  <si>
    <t>Rozwój systemów odnawialnych źródeł energii w obiektach użyteczności publicznej na terenie Gminy Koszarawa</t>
  </si>
  <si>
    <t xml:space="preserve">kryterium 1 - 1 pkt
kryterium 2 - 0 pkt
kryterium 3 - 2 pkt </t>
  </si>
  <si>
    <t>FESL.10.06-IZ.01-0248/23</t>
  </si>
  <si>
    <t>GMINA RADZIECHOWY-WIEPRZ</t>
  </si>
  <si>
    <t>Wdrożenie systemu Odnawialnych Źródeł Energii w obiekcie Szkoły Podstawowej w Radziechowach</t>
  </si>
  <si>
    <t>kryterium 1 - 1 pkt
kryterium 2 - 0 pkt
kryterium 3 - 1 pkt</t>
  </si>
  <si>
    <t>FESL.10.06-IZ.01-029H/23</t>
  </si>
  <si>
    <t>PARAFIA RZYMSKO-KATOLICKA P.W.ŚW. MAKSYMILIANA MARII KOLBE</t>
  </si>
  <si>
    <t>Montaż pomp ciepła oraz instalacji fotowoltaicznej o mocy 20 kWp</t>
  </si>
  <si>
    <t>FESL.10.06-IZ.01-02DG/23</t>
  </si>
  <si>
    <t>Powiat Gliwicki</t>
  </si>
  <si>
    <t>Energia z odnawialnych źródeł dla Szpitala w Pyskowicach</t>
  </si>
  <si>
    <t>kryterium 1 - 1 pkt
kryterium 2 - 0 pkt
kryterium 3 -  1 pkt</t>
  </si>
  <si>
    <t>FESL.10.06-IZ.01-00E0/23</t>
  </si>
  <si>
    <t>SAMODZIELNY PUBLICZNY ZESPÓŁ OPIEKI ZDROWOTNEJ W LUBLIŃCU</t>
  </si>
  <si>
    <t>Budowa carportów fotowoltaicznych dla potrzeb SPZOZ w Lublińcu.</t>
  </si>
  <si>
    <t>kryterium 1 - 0 pkt
kryterium 2 - 4 pkt</t>
  </si>
  <si>
    <t>FESL.10.06-IZ.01-02E4/23</t>
  </si>
  <si>
    <t>PARAFIA RZYM.-KAT. PW. ŚWIĘTEJ BARBARY</t>
  </si>
  <si>
    <t>Montaż dwóch instalacji fotowoltaicznych o mocach 15 i 13 kW na gruncie</t>
  </si>
  <si>
    <t xml:space="preserve">tak, kryterium nr 1 , 2, 3 </t>
  </si>
  <si>
    <t>FESL.10.06-IZ.01-0303/23</t>
  </si>
  <si>
    <t>Katowickie Wodociągi Spółka Akcyjna</t>
  </si>
  <si>
    <t>Budowa instalacji fotowoltaicznej o mocy 2 x 350 kWp na terenie Oczyszczalni ścieków Dąbrówka Mała w Katowicach.</t>
  </si>
  <si>
    <t>FESL.10.06-IZ.01-023B/23</t>
  </si>
  <si>
    <t>Gmina Jaworze</t>
  </si>
  <si>
    <t>Rozbudowa systemu Odnawialnych Źródeł Energii w obiektach użyteczności publicznej Gminy Jaworze</t>
  </si>
  <si>
    <t>FESL.10.06-IZ.01-02F4/23</t>
  </si>
  <si>
    <t>GMINA WISŁA</t>
  </si>
  <si>
    <t>Rozwój energetyki rozproszonej opartej o odnawialne źródła energii w Gminie Wisła – etap 1</t>
  </si>
  <si>
    <t>FESL.10.06-IZ.01-02CE/23</t>
  </si>
  <si>
    <t>Kolej Linowa Czantoria sp. z o.o.</t>
  </si>
  <si>
    <t>Budowa instalacji fotowoltaicznej na potrzeby obiektu Kolei Linowej Czantoria</t>
  </si>
  <si>
    <t>FESL.10.06-IZ.01-029D/23</t>
  </si>
  <si>
    <t>Górnośląskie Centrum Zdrowia Dziecka im. św. Jana Pawła II Samodzielny Publiczny Szpital Kliniczny nr 6 Śląskiego Uniwersytetu Medycznego w Katowicach</t>
  </si>
  <si>
    <t>Budowa instalacji fotowoltaicznej dla wytwarzania energii na potrzeby Górnośląskiego Centrum Zdrowia Dziecka w Katowicach</t>
  </si>
  <si>
    <t>Nie spełnia kryteriów merytorycznych 0/1</t>
  </si>
  <si>
    <t>FESL.10.06-IZ.01-0229/23</t>
  </si>
  <si>
    <t>WOJEWÓDZKI OŚRODEK LECZNICTWA ODWYKOWEGO I ZAKŁAD OPIEKUŃCZO-LECZNICZY W GORZYCACH</t>
  </si>
  <si>
    <t>Budowa instalacji fotowoltaicznej z magazynem energii w WOLOiZOL w Gorzycach</t>
  </si>
  <si>
    <t>nie spełnia kryteriów formalnych</t>
  </si>
  <si>
    <t>FESL.10.06-IZ.01-029C/23</t>
  </si>
  <si>
    <t>AQUADROM SPÓŁKA Z OGRANICZONĄ ODPOWIEDZIALNOŚCIĄ</t>
  </si>
  <si>
    <t>Budowa instalacji fotowoltaicznych na potrzeby własne Parku Wodnego Aquadrom w Rudzie Śląskiej</t>
  </si>
  <si>
    <t>FESL.10.06-IZ.01-0320/23</t>
  </si>
  <si>
    <t>SZPITAL MIEJSKI W RUDZIE ŚLĄSKIEJ SPÓŁKA Z OGRANICZONĄ ODPOWIEDZIALNOŚCIĄ</t>
  </si>
  <si>
    <t>Zielony Szpital Miejski w Rudzie Śląskiej</t>
  </si>
  <si>
    <t>FESL.10.06-IZ.01-02B8/23</t>
  </si>
  <si>
    <t>PARAFIA RZYM.-KAT. MATKI BOŻEJ NIEUSTAJĄCEJ POMOCY</t>
  </si>
  <si>
    <t>Montaż dwóch instalacji fotowoltaicznych o mocy 20 kW i 5 kW na gruncie</t>
  </si>
  <si>
    <t>FESL.10.06-IZ.01-0332/23</t>
  </si>
  <si>
    <t>PIEKARSKIE CENTRUM MEDYCZNE SPÓŁKA Z OGRANICZONĄ ODPOWIEDZIALNOŚCIĄ</t>
  </si>
  <si>
    <t>Budowa kompleksowej instalacji OZE jako szansa na ekologiczną i tanią energię, wykorzystywaną przy realizacji  usług medycznych i opieki zdrowotnej.</t>
  </si>
  <si>
    <t>FESL.10.06-IZ.01-02DH/23</t>
  </si>
  <si>
    <t>"AQUAPLUS" SPÓŁKA Z OGRANICZONĄ ODPOWIEDZIALNOŚCIĄ</t>
  </si>
  <si>
    <t>Budowa instalacji fotowoltaicznej o mocy 199,20 kWp wraz z magazynem energii dla oczyszczalni ścieków położonej w Gminie Bobrowniki.</t>
  </si>
  <si>
    <t>FESL.10.06-IZ.01-033G/23</t>
  </si>
  <si>
    <t>"SPÓŁDZIELNIA ENERGETYCZNA - NASZA ENERGIA"</t>
  </si>
  <si>
    <t>Rozwój energetyki rozproszonej opartej o odnawialne źródła energii w Gminie Mszana, Godów i Świerklany.</t>
  </si>
  <si>
    <t>FESL.10.06-IZ.01-0241/23</t>
  </si>
  <si>
    <t>Wodociągi Jaworzno sp. z o. o.</t>
  </si>
  <si>
    <t>Budowa instalacji odnawialnych źródeł energii na obiektach Wodociągów Jaworzno</t>
  </si>
  <si>
    <t>FESL.10.06-IZ.01-0333/23</t>
  </si>
  <si>
    <t>Gmina Ogrodzieniec</t>
  </si>
  <si>
    <t>Poprawienie efektywności energetycznej w budynkach publicznych Gminy Ogrodzieniec</t>
  </si>
  <si>
    <t>FESL.10.06-IZ.01-028D/23</t>
  </si>
  <si>
    <t>Gmina Dębowiec</t>
  </si>
  <si>
    <t>Zabudowa instalacji OZE na potrzeby obiektów gminnych na terenie Gminy Dębowiec</t>
  </si>
  <si>
    <t>FESL.10.06-IZ.01-035C/23</t>
  </si>
  <si>
    <t>Gmina Goleszów</t>
  </si>
  <si>
    <t>Produkcja energii elektrycznej i cieplnej z OZE wraz z jej magazynowaniem w budynkach użyteczności publicznej na terenie Gminy Goleszów.</t>
  </si>
  <si>
    <t>Razem</t>
  </si>
  <si>
    <t>Projekty wycofane przez wnioskodawcę</t>
  </si>
  <si>
    <t>Lp.</t>
  </si>
  <si>
    <t>FESL.10.06-IZ.01-0260/23</t>
  </si>
  <si>
    <t>Produkcja i magazynowanie energii elektrycznej na wybranych budynkach wielorodzinnych Spółdzielni Mieszkaniowej "NOWA"</t>
  </si>
  <si>
    <t>Działanie: 10.6 Rozwój energetyki rozproszonej opartej o odnawialne źródła energii – projekty inne niż grantowe i parasolowe</t>
  </si>
  <si>
    <t>Załącznik do Uchwały nr 520/11/VII/2024 Zarządu Województwa Śląskiego z dnia 26.06.2024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</si>
</sst>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4" fontId="3" fillId="0" borderId="4" xfId="0" applyNumberFormat="1" applyFont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top"/>
    </xf>
    <xf numFmtId="4" fontId="3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4" fontId="7" fillId="4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164" fontId="7" fillId="4" borderId="15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center" wrapText="1"/>
    </xf>
    <xf numFmtId="4" fontId="6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4" fontId="10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4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4" fontId="6" fillId="7" borderId="8" xfId="0" applyNumberFormat="1" applyFont="1" applyFill="1" applyBorder="1" applyAlignment="1">
      <alignment horizontal="center" vertical="center" wrapText="1"/>
    </xf>
    <xf numFmtId="4" fontId="7" fillId="7" borderId="9" xfId="0" applyNumberFormat="1" applyFont="1" applyFill="1" applyBorder="1" applyAlignment="1">
      <alignment horizontal="center" vertical="center" wrapText="1"/>
    </xf>
    <xf numFmtId="164" fontId="7" fillId="7" borderId="9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4" fontId="6" fillId="7" borderId="0" xfId="0" applyNumberFormat="1" applyFont="1" applyFill="1" applyBorder="1" applyAlignment="1">
      <alignment horizontal="center" vertical="center" wrapText="1"/>
    </xf>
    <xf numFmtId="4" fontId="7" fillId="7" borderId="16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6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99FF66"/>
      <color rgb="FFFFCC00"/>
      <color rgb="FFFF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166"/>
  <sheetViews>
    <sheetView tabSelected="1" showWhiteSpace="0" zoomScale="70" zoomScaleNormal="70" zoomScaleSheetLayoutView="100" zoomScalePageLayoutView="60" workbookViewId="0">
      <selection activeCell="A2" sqref="A2"/>
    </sheetView>
  </sheetViews>
  <sheetFormatPr defaultColWidth="9.140625" defaultRowHeight="12.75" customHeight="1" x14ac:dyDescent="0.2"/>
  <cols>
    <col min="1" max="1" width="8.85546875" style="1" customWidth="1"/>
    <col min="2" max="2" width="10.42578125" style="1" customWidth="1"/>
    <col min="3" max="3" width="30.85546875" style="1" customWidth="1"/>
    <col min="4" max="4" width="30.42578125" style="1" customWidth="1"/>
    <col min="5" max="5" width="34.85546875" style="1" customWidth="1"/>
    <col min="6" max="6" width="19.5703125" style="1" customWidth="1"/>
    <col min="7" max="7" width="21" style="1" customWidth="1"/>
    <col min="8" max="8" width="18.42578125" style="1" customWidth="1"/>
    <col min="9" max="9" width="20.140625" style="1" customWidth="1"/>
    <col min="10" max="10" width="21.42578125" style="1" customWidth="1"/>
    <col min="11" max="11" width="18.7109375" style="1" customWidth="1"/>
    <col min="12" max="12" width="9.85546875" style="1" customWidth="1"/>
    <col min="13" max="13" width="23.7109375" style="70" customWidth="1"/>
    <col min="14" max="14" width="24.85546875" style="70" customWidth="1"/>
    <col min="15" max="15" width="9.140625" style="1" customWidth="1"/>
    <col min="16" max="16384" width="9.140625" style="1"/>
  </cols>
  <sheetData>
    <row r="1" spans="1:14" ht="12.75" customHeight="1" x14ac:dyDescent="0.2">
      <c r="A1" s="154" t="s">
        <v>516</v>
      </c>
    </row>
    <row r="2" spans="1:14" ht="12.75" customHeight="1" x14ac:dyDescent="0.2">
      <c r="A2" s="154"/>
    </row>
    <row r="3" spans="1:14" ht="15.75" x14ac:dyDescent="0.2">
      <c r="A3" s="2" t="s">
        <v>0</v>
      </c>
      <c r="B3" s="2"/>
      <c r="C3" s="3"/>
      <c r="D3" s="2"/>
      <c r="E3" s="3"/>
      <c r="F3" s="3"/>
      <c r="G3" s="3"/>
      <c r="H3" s="3"/>
      <c r="I3" s="3"/>
      <c r="J3" s="3"/>
      <c r="K3" s="4"/>
      <c r="L3" s="4"/>
      <c r="M3" s="15"/>
      <c r="N3" s="68"/>
    </row>
    <row r="4" spans="1:14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8"/>
      <c r="N4" s="68"/>
    </row>
    <row r="5" spans="1:14" ht="15.75" x14ac:dyDescent="0.2">
      <c r="A5" s="4" t="s">
        <v>1</v>
      </c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68"/>
      <c r="N5" s="68"/>
    </row>
    <row r="6" spans="1:14" ht="15.75" x14ac:dyDescent="0.2">
      <c r="A6" s="4" t="s">
        <v>515</v>
      </c>
      <c r="B6" s="4"/>
      <c r="C6" s="3"/>
      <c r="D6" s="3"/>
      <c r="E6" s="3"/>
      <c r="F6" s="3"/>
      <c r="G6" s="39"/>
      <c r="H6" s="39"/>
      <c r="I6" s="39"/>
      <c r="J6" s="3"/>
      <c r="K6" s="3"/>
      <c r="L6" s="3"/>
      <c r="M6" s="68"/>
      <c r="N6" s="68"/>
    </row>
    <row r="7" spans="1:14" ht="15.75" x14ac:dyDescent="0.2">
      <c r="A7" s="4" t="s">
        <v>2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68"/>
      <c r="N7" s="68"/>
    </row>
    <row r="8" spans="1:14" ht="15.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5"/>
      <c r="N8" s="15"/>
    </row>
    <row r="9" spans="1:14" ht="15.75" x14ac:dyDescent="0.2">
      <c r="A9" s="2"/>
      <c r="B9" s="2"/>
      <c r="C9" s="6"/>
      <c r="D9" s="6"/>
      <c r="E9" s="7"/>
      <c r="F9" s="5"/>
      <c r="G9" s="5"/>
      <c r="H9" s="5"/>
      <c r="I9" s="5"/>
      <c r="J9" s="8"/>
      <c r="K9" s="8"/>
      <c r="L9" s="8"/>
      <c r="M9" s="69"/>
      <c r="N9" s="69"/>
    </row>
    <row r="10" spans="1:14" ht="15.75" x14ac:dyDescent="0.2">
      <c r="A10" s="2"/>
      <c r="B10" s="2"/>
      <c r="C10" s="6"/>
      <c r="D10" s="6"/>
      <c r="E10" s="7"/>
      <c r="F10" s="5"/>
      <c r="G10" s="5"/>
      <c r="H10" s="5"/>
      <c r="I10" s="5"/>
      <c r="J10" s="8"/>
      <c r="K10" s="8"/>
      <c r="L10" s="8"/>
      <c r="M10" s="69"/>
      <c r="N10" s="69"/>
    </row>
    <row r="11" spans="1:14" ht="113.25" customHeight="1" x14ac:dyDescent="0.2">
      <c r="A11" s="94" t="s">
        <v>3</v>
      </c>
      <c r="B11" s="94" t="s">
        <v>4</v>
      </c>
      <c r="C11" s="94" t="s">
        <v>5</v>
      </c>
      <c r="D11" s="94" t="s">
        <v>6</v>
      </c>
      <c r="E11" s="95" t="s">
        <v>7</v>
      </c>
      <c r="F11" s="94" t="s">
        <v>8</v>
      </c>
      <c r="G11" s="96" t="s">
        <v>9</v>
      </c>
      <c r="H11" s="96" t="s">
        <v>10</v>
      </c>
      <c r="I11" s="96" t="s">
        <v>11</v>
      </c>
      <c r="J11" s="97" t="s">
        <v>12</v>
      </c>
      <c r="K11" s="98" t="s">
        <v>13</v>
      </c>
      <c r="L11" s="99" t="s">
        <v>14</v>
      </c>
      <c r="M11" s="100" t="s">
        <v>15</v>
      </c>
      <c r="N11" s="99" t="s">
        <v>16</v>
      </c>
    </row>
    <row r="12" spans="1:14" ht="75" customHeight="1" x14ac:dyDescent="0.2">
      <c r="A12" s="45">
        <v>1</v>
      </c>
      <c r="B12" s="79">
        <v>1</v>
      </c>
      <c r="C12" s="20" t="s">
        <v>17</v>
      </c>
      <c r="D12" s="20" t="s">
        <v>18</v>
      </c>
      <c r="E12" s="21" t="s">
        <v>19</v>
      </c>
      <c r="F12" s="40">
        <v>4577284.12</v>
      </c>
      <c r="G12" s="47">
        <v>1850557.86</v>
      </c>
      <c r="H12" s="47">
        <v>376745.69</v>
      </c>
      <c r="I12" s="47">
        <v>1473812.1700000002</v>
      </c>
      <c r="J12" s="49" t="s">
        <v>20</v>
      </c>
      <c r="K12" s="33">
        <v>36</v>
      </c>
      <c r="L12" s="24" t="s">
        <v>21</v>
      </c>
      <c r="M12" s="85" t="s">
        <v>22</v>
      </c>
      <c r="N12" s="18" t="s">
        <v>23</v>
      </c>
    </row>
    <row r="13" spans="1:14" ht="64.5" customHeight="1" x14ac:dyDescent="0.2">
      <c r="A13" s="45">
        <v>2</v>
      </c>
      <c r="B13" s="79">
        <v>2</v>
      </c>
      <c r="C13" s="20" t="s">
        <v>24</v>
      </c>
      <c r="D13" s="20" t="s">
        <v>25</v>
      </c>
      <c r="E13" s="21" t="s">
        <v>26</v>
      </c>
      <c r="F13" s="40">
        <v>3353321.63</v>
      </c>
      <c r="G13" s="47">
        <v>1957052.48</v>
      </c>
      <c r="H13" s="47">
        <v>335332.15999999997</v>
      </c>
      <c r="I13" s="47">
        <v>1621720.32</v>
      </c>
      <c r="J13" s="49" t="s">
        <v>20</v>
      </c>
      <c r="K13" s="33">
        <v>36</v>
      </c>
      <c r="L13" s="24" t="s">
        <v>21</v>
      </c>
      <c r="M13" s="85" t="s">
        <v>22</v>
      </c>
      <c r="N13" s="18" t="s">
        <v>27</v>
      </c>
    </row>
    <row r="14" spans="1:14" ht="64.5" customHeight="1" x14ac:dyDescent="0.2">
      <c r="A14" s="45">
        <v>3</v>
      </c>
      <c r="B14" s="79">
        <v>3</v>
      </c>
      <c r="C14" s="20" t="s">
        <v>28</v>
      </c>
      <c r="D14" s="20" t="s">
        <v>29</v>
      </c>
      <c r="E14" s="21" t="s">
        <v>30</v>
      </c>
      <c r="F14" s="40">
        <v>2671989.11</v>
      </c>
      <c r="G14" s="47">
        <v>2271190.73</v>
      </c>
      <c r="H14" s="47">
        <v>267198.90999999997</v>
      </c>
      <c r="I14" s="47">
        <v>2003991.82</v>
      </c>
      <c r="J14" s="49" t="s">
        <v>20</v>
      </c>
      <c r="K14" s="33">
        <v>35</v>
      </c>
      <c r="L14" s="24" t="s">
        <v>21</v>
      </c>
      <c r="M14" s="85" t="s">
        <v>31</v>
      </c>
      <c r="N14" s="18"/>
    </row>
    <row r="15" spans="1:14" ht="87.75" customHeight="1" x14ac:dyDescent="0.2">
      <c r="A15" s="45">
        <v>4</v>
      </c>
      <c r="B15" s="79">
        <v>4</v>
      </c>
      <c r="C15" s="20" t="s">
        <v>32</v>
      </c>
      <c r="D15" s="20" t="s">
        <v>33</v>
      </c>
      <c r="E15" s="21" t="s">
        <v>34</v>
      </c>
      <c r="F15" s="40">
        <v>7283684.3099999996</v>
      </c>
      <c r="G15" s="47">
        <v>5757439.54</v>
      </c>
      <c r="H15" s="47">
        <v>699327.71</v>
      </c>
      <c r="I15" s="47">
        <v>5058111.83</v>
      </c>
      <c r="J15" s="49" t="s">
        <v>20</v>
      </c>
      <c r="K15" s="33">
        <v>34</v>
      </c>
      <c r="L15" s="60" t="s">
        <v>21</v>
      </c>
      <c r="M15" s="85" t="s">
        <v>35</v>
      </c>
      <c r="N15" s="18" t="s">
        <v>36</v>
      </c>
    </row>
    <row r="16" spans="1:14" ht="64.5" customHeight="1" x14ac:dyDescent="0.2">
      <c r="A16" s="45">
        <v>5</v>
      </c>
      <c r="B16" s="79">
        <v>5</v>
      </c>
      <c r="C16" s="20" t="s">
        <v>37</v>
      </c>
      <c r="D16" s="20" t="s">
        <v>38</v>
      </c>
      <c r="E16" s="21" t="s">
        <v>39</v>
      </c>
      <c r="F16" s="40">
        <v>1686926.93</v>
      </c>
      <c r="G16" s="47">
        <v>1351915.65</v>
      </c>
      <c r="H16" s="47">
        <v>166628.32999999999</v>
      </c>
      <c r="I16" s="47">
        <v>1185287.3199999998</v>
      </c>
      <c r="J16" s="49" t="s">
        <v>20</v>
      </c>
      <c r="K16" s="33">
        <v>34</v>
      </c>
      <c r="L16" s="60" t="s">
        <v>21</v>
      </c>
      <c r="M16" s="85" t="s">
        <v>35</v>
      </c>
      <c r="N16" s="18" t="s">
        <v>40</v>
      </c>
    </row>
    <row r="17" spans="1:14" ht="99" customHeight="1" x14ac:dyDescent="0.2">
      <c r="A17" s="45">
        <v>6</v>
      </c>
      <c r="B17" s="79">
        <v>6</v>
      </c>
      <c r="C17" s="20" t="s">
        <v>41</v>
      </c>
      <c r="D17" s="20" t="s">
        <v>42</v>
      </c>
      <c r="E17" s="21" t="s">
        <v>43</v>
      </c>
      <c r="F17" s="40">
        <v>11088235.939999999</v>
      </c>
      <c r="G17" s="47">
        <v>9425000.4800000004</v>
      </c>
      <c r="H17" s="47">
        <v>1108823.5900000001</v>
      </c>
      <c r="I17" s="47">
        <v>8316176.8900000006</v>
      </c>
      <c r="J17" s="49" t="s">
        <v>20</v>
      </c>
      <c r="K17" s="33">
        <v>33</v>
      </c>
      <c r="L17" s="60" t="s">
        <v>21</v>
      </c>
      <c r="M17" s="85" t="s">
        <v>35</v>
      </c>
      <c r="N17" s="18" t="s">
        <v>44</v>
      </c>
    </row>
    <row r="18" spans="1:14" ht="64.5" customHeight="1" x14ac:dyDescent="0.2">
      <c r="A18" s="45">
        <v>7</v>
      </c>
      <c r="B18" s="79">
        <v>7</v>
      </c>
      <c r="C18" s="20" t="s">
        <v>45</v>
      </c>
      <c r="D18" s="20" t="s">
        <v>46</v>
      </c>
      <c r="E18" s="21" t="s">
        <v>47</v>
      </c>
      <c r="F18" s="40">
        <v>2919675.88</v>
      </c>
      <c r="G18" s="47">
        <v>2481724.4700000002</v>
      </c>
      <c r="H18" s="47">
        <v>291967.58</v>
      </c>
      <c r="I18" s="47">
        <v>2189756.89</v>
      </c>
      <c r="J18" s="49" t="s">
        <v>20</v>
      </c>
      <c r="K18" s="33">
        <v>33</v>
      </c>
      <c r="L18" s="60" t="s">
        <v>21</v>
      </c>
      <c r="M18" s="85" t="s">
        <v>35</v>
      </c>
      <c r="N18" s="18" t="s">
        <v>48</v>
      </c>
    </row>
    <row r="19" spans="1:14" ht="64.5" customHeight="1" x14ac:dyDescent="0.2">
      <c r="A19" s="45">
        <v>8</v>
      </c>
      <c r="B19" s="79">
        <v>8</v>
      </c>
      <c r="C19" s="20" t="s">
        <v>49</v>
      </c>
      <c r="D19" s="20" t="s">
        <v>50</v>
      </c>
      <c r="E19" s="21" t="s">
        <v>51</v>
      </c>
      <c r="F19" s="40">
        <v>43947832.619999997</v>
      </c>
      <c r="G19" s="47">
        <v>15280454.5</v>
      </c>
      <c r="H19" s="47">
        <v>3617244.68</v>
      </c>
      <c r="I19" s="47">
        <v>11663209.82</v>
      </c>
      <c r="J19" s="49" t="s">
        <v>20</v>
      </c>
      <c r="K19" s="33">
        <v>32</v>
      </c>
      <c r="L19" s="60" t="s">
        <v>21</v>
      </c>
      <c r="M19" s="85" t="s">
        <v>35</v>
      </c>
      <c r="N19" s="18" t="s">
        <v>44</v>
      </c>
    </row>
    <row r="20" spans="1:14" ht="89.25" customHeight="1" x14ac:dyDescent="0.2">
      <c r="A20" s="45">
        <v>9</v>
      </c>
      <c r="B20" s="79">
        <v>9</v>
      </c>
      <c r="C20" s="20" t="s">
        <v>52</v>
      </c>
      <c r="D20" s="20" t="s">
        <v>53</v>
      </c>
      <c r="E20" s="21" t="s">
        <v>54</v>
      </c>
      <c r="F20" s="40">
        <v>251458.2</v>
      </c>
      <c r="G20" s="47">
        <v>213739.47</v>
      </c>
      <c r="H20" s="47">
        <v>25145.82</v>
      </c>
      <c r="I20" s="47">
        <v>188593.65</v>
      </c>
      <c r="J20" s="49" t="s">
        <v>20</v>
      </c>
      <c r="K20" s="33">
        <v>32</v>
      </c>
      <c r="L20" s="60" t="s">
        <v>21</v>
      </c>
      <c r="M20" s="85" t="s">
        <v>22</v>
      </c>
      <c r="N20" s="18" t="s">
        <v>55</v>
      </c>
    </row>
    <row r="21" spans="1:14" ht="64.5" customHeight="1" x14ac:dyDescent="0.2">
      <c r="A21" s="45">
        <v>10</v>
      </c>
      <c r="B21" s="79">
        <v>9</v>
      </c>
      <c r="C21" s="20" t="s">
        <v>56</v>
      </c>
      <c r="D21" s="20" t="s">
        <v>57</v>
      </c>
      <c r="E21" s="21" t="s">
        <v>58</v>
      </c>
      <c r="F21" s="40">
        <v>1015192.37</v>
      </c>
      <c r="G21" s="47">
        <v>520053.52</v>
      </c>
      <c r="H21" s="47">
        <v>101519.23</v>
      </c>
      <c r="I21" s="47">
        <v>418534.29000000004</v>
      </c>
      <c r="J21" s="49" t="s">
        <v>20</v>
      </c>
      <c r="K21" s="33">
        <v>32</v>
      </c>
      <c r="L21" s="60" t="s">
        <v>21</v>
      </c>
      <c r="M21" s="85" t="s">
        <v>22</v>
      </c>
      <c r="N21" s="18" t="s">
        <v>55</v>
      </c>
    </row>
    <row r="22" spans="1:14" ht="84.75" customHeight="1" x14ac:dyDescent="0.2">
      <c r="A22" s="45">
        <v>11</v>
      </c>
      <c r="B22" s="79">
        <v>9</v>
      </c>
      <c r="C22" s="20" t="s">
        <v>59</v>
      </c>
      <c r="D22" s="20" t="s">
        <v>60</v>
      </c>
      <c r="E22" s="21" t="s">
        <v>61</v>
      </c>
      <c r="F22" s="40">
        <v>1504343.81</v>
      </c>
      <c r="G22" s="47">
        <v>763732.24</v>
      </c>
      <c r="H22" s="47">
        <v>150434.38</v>
      </c>
      <c r="I22" s="47">
        <v>613297.86</v>
      </c>
      <c r="J22" s="49" t="s">
        <v>20</v>
      </c>
      <c r="K22" s="33">
        <v>32</v>
      </c>
      <c r="L22" s="60" t="s">
        <v>21</v>
      </c>
      <c r="M22" s="85" t="s">
        <v>22</v>
      </c>
      <c r="N22" s="18" t="s">
        <v>55</v>
      </c>
    </row>
    <row r="23" spans="1:14" ht="95.25" customHeight="1" x14ac:dyDescent="0.2">
      <c r="A23" s="45">
        <v>12</v>
      </c>
      <c r="B23" s="79">
        <v>10</v>
      </c>
      <c r="C23" s="61" t="s">
        <v>62</v>
      </c>
      <c r="D23" s="26" t="s">
        <v>63</v>
      </c>
      <c r="E23" s="26" t="s">
        <v>64</v>
      </c>
      <c r="F23" s="41">
        <v>3201900</v>
      </c>
      <c r="G23" s="47">
        <v>1660129.53</v>
      </c>
      <c r="H23" s="47">
        <v>237339.32</v>
      </c>
      <c r="I23" s="47">
        <v>1422790.21</v>
      </c>
      <c r="J23" s="27" t="s">
        <v>20</v>
      </c>
      <c r="K23" s="34">
        <v>31</v>
      </c>
      <c r="L23" s="60" t="s">
        <v>21</v>
      </c>
      <c r="M23" s="86" t="s">
        <v>65</v>
      </c>
      <c r="N23" s="71" t="s">
        <v>66</v>
      </c>
    </row>
    <row r="24" spans="1:14" ht="96.75" customHeight="1" x14ac:dyDescent="0.2">
      <c r="A24" s="45">
        <v>13</v>
      </c>
      <c r="B24" s="79">
        <v>11</v>
      </c>
      <c r="C24" s="28" t="s">
        <v>67</v>
      </c>
      <c r="D24" s="29" t="s">
        <v>68</v>
      </c>
      <c r="E24" s="29" t="s">
        <v>69</v>
      </c>
      <c r="F24" s="42">
        <v>468663.21</v>
      </c>
      <c r="G24" s="47">
        <v>398363.68</v>
      </c>
      <c r="H24" s="47">
        <v>46866.32</v>
      </c>
      <c r="I24" s="47">
        <v>351497.36</v>
      </c>
      <c r="J24" s="30" t="s">
        <v>20</v>
      </c>
      <c r="K24" s="35">
        <v>31</v>
      </c>
      <c r="L24" s="60" t="s">
        <v>21</v>
      </c>
      <c r="M24" s="87" t="s">
        <v>65</v>
      </c>
      <c r="N24" s="71" t="s">
        <v>70</v>
      </c>
    </row>
    <row r="25" spans="1:14" ht="64.5" customHeight="1" x14ac:dyDescent="0.2">
      <c r="A25" s="45">
        <v>14</v>
      </c>
      <c r="B25" s="79">
        <v>12</v>
      </c>
      <c r="C25" s="28" t="s">
        <v>71</v>
      </c>
      <c r="D25" s="29" t="s">
        <v>72</v>
      </c>
      <c r="E25" s="29" t="s">
        <v>73</v>
      </c>
      <c r="F25" s="42">
        <v>2146734.6800000002</v>
      </c>
      <c r="G25" s="47">
        <v>1793376.64</v>
      </c>
      <c r="H25" s="47">
        <v>210985.48</v>
      </c>
      <c r="I25" s="47">
        <v>1582391.16</v>
      </c>
      <c r="J25" s="30" t="s">
        <v>20</v>
      </c>
      <c r="K25" s="35">
        <v>31</v>
      </c>
      <c r="L25" s="60" t="s">
        <v>21</v>
      </c>
      <c r="M25" s="87" t="s">
        <v>65</v>
      </c>
      <c r="N25" s="71" t="s">
        <v>74</v>
      </c>
    </row>
    <row r="26" spans="1:14" ht="109.5" customHeight="1" x14ac:dyDescent="0.2">
      <c r="A26" s="45">
        <v>15</v>
      </c>
      <c r="B26" s="79">
        <v>13</v>
      </c>
      <c r="C26" s="28" t="s">
        <v>75</v>
      </c>
      <c r="D26" s="29" t="s">
        <v>76</v>
      </c>
      <c r="E26" s="29" t="s">
        <v>77</v>
      </c>
      <c r="F26" s="42">
        <v>1450606.91</v>
      </c>
      <c r="G26" s="47">
        <v>1233015.8600000001</v>
      </c>
      <c r="H26" s="47">
        <v>145060.69</v>
      </c>
      <c r="I26" s="47">
        <v>1087955.1700000002</v>
      </c>
      <c r="J26" s="30" t="s">
        <v>20</v>
      </c>
      <c r="K26" s="35">
        <v>31</v>
      </c>
      <c r="L26" s="60" t="s">
        <v>21</v>
      </c>
      <c r="M26" s="87" t="s">
        <v>65</v>
      </c>
      <c r="N26" s="71" t="s">
        <v>78</v>
      </c>
    </row>
    <row r="27" spans="1:14" ht="90" customHeight="1" x14ac:dyDescent="0.2">
      <c r="A27" s="45">
        <v>16</v>
      </c>
      <c r="B27" s="79">
        <v>13</v>
      </c>
      <c r="C27" s="28" t="s">
        <v>79</v>
      </c>
      <c r="D27" s="29" t="s">
        <v>80</v>
      </c>
      <c r="E27" s="29" t="s">
        <v>81</v>
      </c>
      <c r="F27" s="42">
        <v>32617000</v>
      </c>
      <c r="G27" s="47">
        <v>11913200.720000001</v>
      </c>
      <c r="H27" s="47">
        <v>2684630</v>
      </c>
      <c r="I27" s="47">
        <v>9228570.7200000007</v>
      </c>
      <c r="J27" s="30" t="s">
        <v>20</v>
      </c>
      <c r="K27" s="35">
        <v>31</v>
      </c>
      <c r="L27" s="60" t="s">
        <v>21</v>
      </c>
      <c r="M27" s="87" t="s">
        <v>65</v>
      </c>
      <c r="N27" s="71" t="s">
        <v>70</v>
      </c>
    </row>
    <row r="28" spans="1:14" ht="64.5" customHeight="1" x14ac:dyDescent="0.2">
      <c r="A28" s="45">
        <v>17</v>
      </c>
      <c r="B28" s="79">
        <v>14</v>
      </c>
      <c r="C28" s="61" t="s">
        <v>82</v>
      </c>
      <c r="D28" s="26" t="s">
        <v>83</v>
      </c>
      <c r="E28" s="26" t="s">
        <v>84</v>
      </c>
      <c r="F28" s="41">
        <v>1192815</v>
      </c>
      <c r="G28" s="47">
        <v>797249.85</v>
      </c>
      <c r="H28" s="47">
        <v>98177.85</v>
      </c>
      <c r="I28" s="47">
        <v>699072</v>
      </c>
      <c r="J28" s="27" t="s">
        <v>20</v>
      </c>
      <c r="K28" s="34">
        <v>30</v>
      </c>
      <c r="L28" s="60" t="s">
        <v>21</v>
      </c>
      <c r="M28" s="86" t="s">
        <v>85</v>
      </c>
      <c r="N28" s="71" t="s">
        <v>86</v>
      </c>
    </row>
    <row r="29" spans="1:14" ht="64.5" customHeight="1" x14ac:dyDescent="0.2">
      <c r="A29" s="45">
        <v>18</v>
      </c>
      <c r="B29" s="79">
        <v>15</v>
      </c>
      <c r="C29" s="28" t="s">
        <v>87</v>
      </c>
      <c r="D29" s="29" t="s">
        <v>88</v>
      </c>
      <c r="E29" s="29" t="s">
        <v>89</v>
      </c>
      <c r="F29" s="42">
        <v>2290240</v>
      </c>
      <c r="G29" s="47">
        <v>1939054</v>
      </c>
      <c r="H29" s="47">
        <v>228124</v>
      </c>
      <c r="I29" s="47">
        <v>1710930</v>
      </c>
      <c r="J29" s="30" t="s">
        <v>20</v>
      </c>
      <c r="K29" s="35">
        <v>30</v>
      </c>
      <c r="L29" s="60" t="s">
        <v>21</v>
      </c>
      <c r="M29" s="87" t="s">
        <v>85</v>
      </c>
      <c r="N29" s="71" t="s">
        <v>90</v>
      </c>
    </row>
    <row r="30" spans="1:14" ht="64.5" customHeight="1" x14ac:dyDescent="0.2">
      <c r="A30" s="45">
        <v>19</v>
      </c>
      <c r="B30" s="79">
        <v>16</v>
      </c>
      <c r="C30" s="28" t="s">
        <v>91</v>
      </c>
      <c r="D30" s="29" t="s">
        <v>92</v>
      </c>
      <c r="E30" s="29" t="s">
        <v>93</v>
      </c>
      <c r="F30" s="42">
        <v>8506595.5199999996</v>
      </c>
      <c r="G30" s="47">
        <v>6834834.8899999997</v>
      </c>
      <c r="H30" s="47">
        <v>850184.28000000014</v>
      </c>
      <c r="I30" s="47">
        <v>5984650.6099999994</v>
      </c>
      <c r="J30" s="30" t="s">
        <v>20</v>
      </c>
      <c r="K30" s="35">
        <v>30</v>
      </c>
      <c r="L30" s="60" t="s">
        <v>21</v>
      </c>
      <c r="M30" s="87" t="s">
        <v>65</v>
      </c>
      <c r="N30" s="67" t="s">
        <v>94</v>
      </c>
    </row>
    <row r="31" spans="1:14" ht="93.75" customHeight="1" x14ac:dyDescent="0.2">
      <c r="A31" s="45">
        <v>20</v>
      </c>
      <c r="B31" s="79">
        <v>17</v>
      </c>
      <c r="C31" s="28" t="s">
        <v>95</v>
      </c>
      <c r="D31" s="29" t="s">
        <v>96</v>
      </c>
      <c r="E31" s="29" t="s">
        <v>97</v>
      </c>
      <c r="F31" s="42">
        <v>6877646.1900000004</v>
      </c>
      <c r="G31" s="47">
        <v>2277508.25</v>
      </c>
      <c r="H31" s="47">
        <v>566083.18000000005</v>
      </c>
      <c r="I31" s="47">
        <v>1711425.0699999998</v>
      </c>
      <c r="J31" s="30" t="s">
        <v>20</v>
      </c>
      <c r="K31" s="35">
        <v>30</v>
      </c>
      <c r="L31" s="60" t="s">
        <v>21</v>
      </c>
      <c r="M31" s="87" t="s">
        <v>98</v>
      </c>
      <c r="N31" s="67" t="s">
        <v>27</v>
      </c>
    </row>
    <row r="32" spans="1:14" ht="64.5" customHeight="1" x14ac:dyDescent="0.2">
      <c r="A32" s="45">
        <v>21</v>
      </c>
      <c r="B32" s="80">
        <v>17</v>
      </c>
      <c r="C32" s="65" t="s">
        <v>99</v>
      </c>
      <c r="D32" s="66" t="s">
        <v>100</v>
      </c>
      <c r="E32" s="66" t="s">
        <v>101</v>
      </c>
      <c r="F32" s="46">
        <v>951319.59</v>
      </c>
      <c r="G32" s="48">
        <v>641599.75</v>
      </c>
      <c r="H32" s="48">
        <v>93841.87</v>
      </c>
      <c r="I32" s="48">
        <v>547757.88</v>
      </c>
      <c r="J32" s="54" t="s">
        <v>20</v>
      </c>
      <c r="K32" s="78">
        <v>30</v>
      </c>
      <c r="L32" s="109" t="s">
        <v>21</v>
      </c>
      <c r="M32" s="92" t="s">
        <v>98</v>
      </c>
      <c r="N32" s="72" t="s">
        <v>27</v>
      </c>
    </row>
    <row r="33" spans="1:14" ht="64.5" customHeight="1" x14ac:dyDescent="0.2">
      <c r="A33" s="45">
        <v>22</v>
      </c>
      <c r="B33" s="79">
        <v>18</v>
      </c>
      <c r="C33" s="62" t="s">
        <v>102</v>
      </c>
      <c r="D33" s="62" t="s">
        <v>57</v>
      </c>
      <c r="E33" s="62" t="s">
        <v>103</v>
      </c>
      <c r="F33" s="132">
        <v>2100232.2799999998</v>
      </c>
      <c r="G33" s="111">
        <v>1735013.43</v>
      </c>
      <c r="H33" s="111">
        <v>204119.22</v>
      </c>
      <c r="I33" s="111">
        <v>1530894.21</v>
      </c>
      <c r="J33" s="61" t="s">
        <v>20</v>
      </c>
      <c r="K33" s="34">
        <v>29</v>
      </c>
      <c r="L33" s="112" t="s">
        <v>21</v>
      </c>
      <c r="M33" s="113" t="s">
        <v>98</v>
      </c>
      <c r="N33" s="120" t="s">
        <v>104</v>
      </c>
    </row>
    <row r="34" spans="1:14" ht="64.5" customHeight="1" x14ac:dyDescent="0.2">
      <c r="A34" s="45">
        <v>23</v>
      </c>
      <c r="B34" s="79">
        <v>18</v>
      </c>
      <c r="C34" s="61" t="s">
        <v>105</v>
      </c>
      <c r="D34" s="61" t="s">
        <v>106</v>
      </c>
      <c r="E34" s="61" t="s">
        <v>107</v>
      </c>
      <c r="F34" s="108">
        <v>1350340.98</v>
      </c>
      <c r="G34" s="111">
        <v>1033787.87</v>
      </c>
      <c r="H34" s="111">
        <v>127699.57</v>
      </c>
      <c r="I34" s="111">
        <v>906088.3</v>
      </c>
      <c r="J34" s="61" t="s">
        <v>20</v>
      </c>
      <c r="K34" s="34">
        <v>29</v>
      </c>
      <c r="L34" s="112" t="s">
        <v>21</v>
      </c>
      <c r="M34" s="119" t="s">
        <v>98</v>
      </c>
      <c r="N34" s="120" t="s">
        <v>104</v>
      </c>
    </row>
    <row r="35" spans="1:14" ht="64.5" customHeight="1" x14ac:dyDescent="0.2">
      <c r="A35" s="45">
        <v>24</v>
      </c>
      <c r="B35" s="79">
        <v>19</v>
      </c>
      <c r="C35" s="61" t="s">
        <v>108</v>
      </c>
      <c r="D35" s="61" t="s">
        <v>109</v>
      </c>
      <c r="E35" s="61" t="s">
        <v>110</v>
      </c>
      <c r="F35" s="108">
        <v>761181.95</v>
      </c>
      <c r="G35" s="111">
        <v>647004.64</v>
      </c>
      <c r="H35" s="111">
        <v>76118.19</v>
      </c>
      <c r="I35" s="111">
        <v>570886.44999999995</v>
      </c>
      <c r="J35" s="61" t="s">
        <v>20</v>
      </c>
      <c r="K35" s="34">
        <v>29</v>
      </c>
      <c r="L35" s="112" t="s">
        <v>21</v>
      </c>
      <c r="M35" s="119" t="s">
        <v>98</v>
      </c>
      <c r="N35" s="120" t="s">
        <v>55</v>
      </c>
    </row>
    <row r="36" spans="1:14" ht="94.5" customHeight="1" x14ac:dyDescent="0.2">
      <c r="A36" s="45">
        <v>25</v>
      </c>
      <c r="B36" s="79">
        <v>20</v>
      </c>
      <c r="C36" s="61" t="s">
        <v>111</v>
      </c>
      <c r="D36" s="61" t="s">
        <v>112</v>
      </c>
      <c r="E36" s="61" t="s">
        <v>113</v>
      </c>
      <c r="F36" s="108">
        <v>2457497.91</v>
      </c>
      <c r="G36" s="111">
        <v>1657184.81</v>
      </c>
      <c r="H36" s="111">
        <v>227704.42</v>
      </c>
      <c r="I36" s="111">
        <v>1429480.3900000001</v>
      </c>
      <c r="J36" s="61" t="s">
        <v>20</v>
      </c>
      <c r="K36" s="34">
        <v>29</v>
      </c>
      <c r="L36" s="112" t="s">
        <v>21</v>
      </c>
      <c r="M36" s="119" t="s">
        <v>85</v>
      </c>
      <c r="N36" s="120" t="s">
        <v>114</v>
      </c>
    </row>
    <row r="37" spans="1:14" ht="73.5" customHeight="1" x14ac:dyDescent="0.2">
      <c r="A37" s="45">
        <v>26</v>
      </c>
      <c r="B37" s="153">
        <v>21</v>
      </c>
      <c r="C37" s="28" t="s">
        <v>115</v>
      </c>
      <c r="D37" s="29" t="s">
        <v>116</v>
      </c>
      <c r="E37" s="29" t="s">
        <v>117</v>
      </c>
      <c r="F37" s="42">
        <v>6858130.29</v>
      </c>
      <c r="G37" s="55">
        <v>5829410.5499999998</v>
      </c>
      <c r="H37" s="55">
        <v>685813.02</v>
      </c>
      <c r="I37" s="55">
        <v>5143597.5299999993</v>
      </c>
      <c r="J37" s="30" t="s">
        <v>20</v>
      </c>
      <c r="K37" s="35">
        <v>29</v>
      </c>
      <c r="L37" s="110" t="s">
        <v>21</v>
      </c>
      <c r="M37" s="88" t="s">
        <v>98</v>
      </c>
      <c r="N37" s="67" t="s">
        <v>94</v>
      </c>
    </row>
    <row r="38" spans="1:14" ht="99" customHeight="1" x14ac:dyDescent="0.2">
      <c r="A38" s="45">
        <v>27</v>
      </c>
      <c r="B38" s="79">
        <v>22</v>
      </c>
      <c r="C38" s="28" t="s">
        <v>118</v>
      </c>
      <c r="D38" s="29" t="s">
        <v>119</v>
      </c>
      <c r="E38" s="29" t="s">
        <v>120</v>
      </c>
      <c r="F38" s="42">
        <v>1170672.02</v>
      </c>
      <c r="G38" s="47">
        <v>995071</v>
      </c>
      <c r="H38" s="47">
        <v>117067.2</v>
      </c>
      <c r="I38" s="47">
        <v>878003.8</v>
      </c>
      <c r="J38" s="30" t="s">
        <v>20</v>
      </c>
      <c r="K38" s="35">
        <v>29</v>
      </c>
      <c r="L38" s="60" t="s">
        <v>21</v>
      </c>
      <c r="M38" s="88" t="s">
        <v>98</v>
      </c>
      <c r="N38" s="67" t="s">
        <v>121</v>
      </c>
    </row>
    <row r="39" spans="1:14" ht="77.25" customHeight="1" x14ac:dyDescent="0.2">
      <c r="A39" s="45">
        <v>28</v>
      </c>
      <c r="B39" s="79">
        <v>23</v>
      </c>
      <c r="C39" s="28" t="s">
        <v>122</v>
      </c>
      <c r="D39" s="29" t="s">
        <v>123</v>
      </c>
      <c r="E39" s="29" t="s">
        <v>124</v>
      </c>
      <c r="F39" s="42">
        <v>45012500</v>
      </c>
      <c r="G39" s="47">
        <v>31491437.5</v>
      </c>
      <c r="H39" s="47">
        <v>3704875</v>
      </c>
      <c r="I39" s="47">
        <v>27786562.5</v>
      </c>
      <c r="J39" s="30" t="s">
        <v>20</v>
      </c>
      <c r="K39" s="35">
        <v>29</v>
      </c>
      <c r="L39" s="60" t="s">
        <v>21</v>
      </c>
      <c r="M39" s="88" t="s">
        <v>85</v>
      </c>
      <c r="N39" s="67" t="s">
        <v>125</v>
      </c>
    </row>
    <row r="40" spans="1:14" ht="78" customHeight="1" x14ac:dyDescent="0.2">
      <c r="A40" s="45">
        <v>29</v>
      </c>
      <c r="B40" s="79">
        <v>24</v>
      </c>
      <c r="C40" s="63" t="s">
        <v>126</v>
      </c>
      <c r="D40" s="74" t="s">
        <v>127</v>
      </c>
      <c r="E40" s="74" t="s">
        <v>128</v>
      </c>
      <c r="F40" s="77">
        <v>856000</v>
      </c>
      <c r="G40" s="47">
        <v>727600</v>
      </c>
      <c r="H40" s="47">
        <v>85600</v>
      </c>
      <c r="I40" s="47">
        <v>642000</v>
      </c>
      <c r="J40" s="50" t="s">
        <v>20</v>
      </c>
      <c r="K40" s="34">
        <v>28</v>
      </c>
      <c r="L40" s="60" t="s">
        <v>21</v>
      </c>
      <c r="M40" s="89" t="s">
        <v>22</v>
      </c>
      <c r="N40" s="71" t="s">
        <v>55</v>
      </c>
    </row>
    <row r="41" spans="1:14" ht="158.25" customHeight="1" x14ac:dyDescent="0.2">
      <c r="A41" s="45">
        <v>30</v>
      </c>
      <c r="B41" s="79">
        <v>24</v>
      </c>
      <c r="C41" s="64" t="s">
        <v>129</v>
      </c>
      <c r="D41" s="75" t="s">
        <v>130</v>
      </c>
      <c r="E41" s="75" t="s">
        <v>131</v>
      </c>
      <c r="F41" s="43">
        <v>866160</v>
      </c>
      <c r="G41" s="47">
        <v>274038.71999999997</v>
      </c>
      <c r="H41" s="47">
        <v>66971.55</v>
      </c>
      <c r="I41" s="47">
        <v>207067.16999999998</v>
      </c>
      <c r="J41" s="51" t="s">
        <v>20</v>
      </c>
      <c r="K41" s="35">
        <v>28</v>
      </c>
      <c r="L41" s="60" t="s">
        <v>21</v>
      </c>
      <c r="M41" s="90" t="s">
        <v>22</v>
      </c>
      <c r="N41" s="67" t="s">
        <v>55</v>
      </c>
    </row>
    <row r="42" spans="1:14" ht="108" customHeight="1" x14ac:dyDescent="0.2">
      <c r="A42" s="45">
        <v>31</v>
      </c>
      <c r="B42" s="79">
        <v>25</v>
      </c>
      <c r="C42" s="115" t="s">
        <v>132</v>
      </c>
      <c r="D42" s="84" t="s">
        <v>112</v>
      </c>
      <c r="E42" s="84" t="s">
        <v>133</v>
      </c>
      <c r="F42" s="116">
        <v>2976679.75</v>
      </c>
      <c r="G42" s="48">
        <v>1368323.67</v>
      </c>
      <c r="H42" s="48">
        <v>276056.25</v>
      </c>
      <c r="I42" s="48">
        <v>1092267.42</v>
      </c>
      <c r="J42" s="117" t="s">
        <v>20</v>
      </c>
      <c r="K42" s="78">
        <v>28</v>
      </c>
      <c r="L42" s="109" t="s">
        <v>21</v>
      </c>
      <c r="M42" s="92" t="s">
        <v>134</v>
      </c>
      <c r="N42" s="72" t="s">
        <v>135</v>
      </c>
    </row>
    <row r="43" spans="1:14" ht="96.75" customHeight="1" x14ac:dyDescent="0.2">
      <c r="A43" s="45">
        <v>32</v>
      </c>
      <c r="B43" s="79">
        <v>26</v>
      </c>
      <c r="C43" s="63" t="s">
        <v>136</v>
      </c>
      <c r="D43" s="63" t="s">
        <v>137</v>
      </c>
      <c r="E43" s="63" t="s">
        <v>138</v>
      </c>
      <c r="F43" s="118">
        <v>1658082.7</v>
      </c>
      <c r="G43" s="111">
        <v>1409370.3</v>
      </c>
      <c r="H43" s="111">
        <v>165808.26999999999</v>
      </c>
      <c r="I43" s="111">
        <v>1243562.03</v>
      </c>
      <c r="J43" s="63" t="s">
        <v>20</v>
      </c>
      <c r="K43" s="34">
        <v>28</v>
      </c>
      <c r="L43" s="112" t="s">
        <v>21</v>
      </c>
      <c r="M43" s="121" t="s">
        <v>35</v>
      </c>
      <c r="N43" s="120" t="s">
        <v>40</v>
      </c>
    </row>
    <row r="44" spans="1:14" ht="120" customHeight="1" x14ac:dyDescent="0.2">
      <c r="A44" s="45">
        <v>33</v>
      </c>
      <c r="B44" s="79">
        <v>27</v>
      </c>
      <c r="C44" s="63" t="s">
        <v>139</v>
      </c>
      <c r="D44" s="63" t="s">
        <v>140</v>
      </c>
      <c r="E44" s="63" t="s">
        <v>141</v>
      </c>
      <c r="F44" s="118">
        <v>6619220.1900000004</v>
      </c>
      <c r="G44" s="111">
        <v>5626337.1500000004</v>
      </c>
      <c r="H44" s="111">
        <v>661922.01</v>
      </c>
      <c r="I44" s="111">
        <v>4964415.1400000006</v>
      </c>
      <c r="J44" s="63" t="s">
        <v>20</v>
      </c>
      <c r="K44" s="34">
        <v>27</v>
      </c>
      <c r="L44" s="112" t="s">
        <v>21</v>
      </c>
      <c r="M44" s="121" t="s">
        <v>35</v>
      </c>
      <c r="N44" s="120" t="s">
        <v>48</v>
      </c>
    </row>
    <row r="45" spans="1:14" ht="83.25" customHeight="1" x14ac:dyDescent="0.2">
      <c r="A45" s="45">
        <v>34</v>
      </c>
      <c r="B45" s="79">
        <v>28</v>
      </c>
      <c r="C45" s="63" t="s">
        <v>142</v>
      </c>
      <c r="D45" s="63" t="s">
        <v>143</v>
      </c>
      <c r="E45" s="63" t="s">
        <v>144</v>
      </c>
      <c r="F45" s="118">
        <v>18139094.77</v>
      </c>
      <c r="G45" s="111">
        <v>6406631.1500000004</v>
      </c>
      <c r="H45" s="111">
        <v>1492987.03</v>
      </c>
      <c r="I45" s="111">
        <v>4913644.12</v>
      </c>
      <c r="J45" s="63" t="s">
        <v>20</v>
      </c>
      <c r="K45" s="34">
        <v>27</v>
      </c>
      <c r="L45" s="112" t="s">
        <v>21</v>
      </c>
      <c r="M45" s="121" t="s">
        <v>22</v>
      </c>
      <c r="N45" s="120" t="s">
        <v>27</v>
      </c>
    </row>
    <row r="46" spans="1:14" ht="100.5" customHeight="1" x14ac:dyDescent="0.2">
      <c r="A46" s="45">
        <v>35</v>
      </c>
      <c r="B46" s="79">
        <v>28</v>
      </c>
      <c r="C46" s="63" t="s">
        <v>145</v>
      </c>
      <c r="D46" s="63" t="s">
        <v>146</v>
      </c>
      <c r="E46" s="63" t="s">
        <v>147</v>
      </c>
      <c r="F46" s="118">
        <v>5264784.45</v>
      </c>
      <c r="G46" s="111">
        <v>1469787.03</v>
      </c>
      <c r="H46" s="111">
        <v>432479.32</v>
      </c>
      <c r="I46" s="111">
        <v>1037307.71</v>
      </c>
      <c r="J46" s="63" t="s">
        <v>20</v>
      </c>
      <c r="K46" s="34">
        <v>27</v>
      </c>
      <c r="L46" s="112" t="s">
        <v>21</v>
      </c>
      <c r="M46" s="121" t="s">
        <v>22</v>
      </c>
      <c r="N46" s="120" t="s">
        <v>27</v>
      </c>
    </row>
    <row r="47" spans="1:14" ht="81" customHeight="1" x14ac:dyDescent="0.2">
      <c r="A47" s="45">
        <v>36</v>
      </c>
      <c r="B47" s="79">
        <v>29</v>
      </c>
      <c r="C47" s="63" t="s">
        <v>148</v>
      </c>
      <c r="D47" s="63" t="s">
        <v>149</v>
      </c>
      <c r="E47" s="63" t="s">
        <v>150</v>
      </c>
      <c r="F47" s="118">
        <v>696067.56</v>
      </c>
      <c r="G47" s="111">
        <v>591657.41</v>
      </c>
      <c r="H47" s="111">
        <v>69606.75</v>
      </c>
      <c r="I47" s="111">
        <v>522050.66000000003</v>
      </c>
      <c r="J47" s="63" t="s">
        <v>20</v>
      </c>
      <c r="K47" s="34">
        <v>26</v>
      </c>
      <c r="L47" s="112" t="s">
        <v>21</v>
      </c>
      <c r="M47" s="119" t="s">
        <v>22</v>
      </c>
      <c r="N47" s="120" t="s">
        <v>55</v>
      </c>
    </row>
    <row r="48" spans="1:14" ht="50.25" customHeight="1" x14ac:dyDescent="0.2">
      <c r="A48" s="45">
        <v>37</v>
      </c>
      <c r="B48" s="79">
        <v>29</v>
      </c>
      <c r="C48" s="64" t="s">
        <v>151</v>
      </c>
      <c r="D48" s="75" t="s">
        <v>152</v>
      </c>
      <c r="E48" s="75" t="s">
        <v>153</v>
      </c>
      <c r="F48" s="43">
        <v>960325</v>
      </c>
      <c r="G48" s="55">
        <v>816276.25</v>
      </c>
      <c r="H48" s="55">
        <v>96032.5</v>
      </c>
      <c r="I48" s="55">
        <v>720243.75</v>
      </c>
      <c r="J48" s="51" t="s">
        <v>20</v>
      </c>
      <c r="K48" s="35">
        <v>26</v>
      </c>
      <c r="L48" s="110" t="s">
        <v>21</v>
      </c>
      <c r="M48" s="88" t="s">
        <v>22</v>
      </c>
      <c r="N48" s="67" t="s">
        <v>55</v>
      </c>
    </row>
    <row r="49" spans="1:14" ht="117.75" customHeight="1" x14ac:dyDescent="0.2">
      <c r="A49" s="45">
        <v>38</v>
      </c>
      <c r="B49" s="79">
        <v>30</v>
      </c>
      <c r="C49" s="64" t="s">
        <v>154</v>
      </c>
      <c r="D49" s="75" t="s">
        <v>155</v>
      </c>
      <c r="E49" s="75" t="s">
        <v>156</v>
      </c>
      <c r="F49" s="43">
        <v>1499999.83</v>
      </c>
      <c r="G49" s="47">
        <v>1274999</v>
      </c>
      <c r="H49" s="47">
        <v>149999.98000000001</v>
      </c>
      <c r="I49" s="47">
        <v>1124999.02</v>
      </c>
      <c r="J49" s="51" t="s">
        <v>20</v>
      </c>
      <c r="K49" s="35">
        <v>26</v>
      </c>
      <c r="L49" s="60" t="s">
        <v>21</v>
      </c>
      <c r="M49" s="88" t="s">
        <v>157</v>
      </c>
      <c r="N49" s="67" t="s">
        <v>135</v>
      </c>
    </row>
    <row r="50" spans="1:14" ht="97.5" customHeight="1" x14ac:dyDescent="0.2">
      <c r="A50" s="45">
        <v>39</v>
      </c>
      <c r="B50" s="79">
        <v>31</v>
      </c>
      <c r="C50" s="64" t="s">
        <v>158</v>
      </c>
      <c r="D50" s="75" t="s">
        <v>159</v>
      </c>
      <c r="E50" s="75" t="s">
        <v>160</v>
      </c>
      <c r="F50" s="43">
        <v>6700703.3399999999</v>
      </c>
      <c r="G50" s="47">
        <v>5624416</v>
      </c>
      <c r="H50" s="47">
        <v>661696</v>
      </c>
      <c r="I50" s="47">
        <v>4962720</v>
      </c>
      <c r="J50" s="51" t="s">
        <v>20</v>
      </c>
      <c r="K50" s="35">
        <v>26</v>
      </c>
      <c r="L50" s="60" t="s">
        <v>21</v>
      </c>
      <c r="M50" s="88" t="s">
        <v>22</v>
      </c>
      <c r="N50" s="67" t="s">
        <v>161</v>
      </c>
    </row>
    <row r="51" spans="1:14" ht="66" customHeight="1" x14ac:dyDescent="0.2">
      <c r="A51" s="45">
        <v>40</v>
      </c>
      <c r="B51" s="79">
        <v>32</v>
      </c>
      <c r="C51" s="64" t="s">
        <v>162</v>
      </c>
      <c r="D51" s="75" t="s">
        <v>163</v>
      </c>
      <c r="E51" s="75" t="s">
        <v>164</v>
      </c>
      <c r="F51" s="43">
        <v>1652472.41</v>
      </c>
      <c r="G51" s="47">
        <v>1404598</v>
      </c>
      <c r="H51" s="47">
        <v>165247.24</v>
      </c>
      <c r="I51" s="47">
        <v>1239350.76</v>
      </c>
      <c r="J51" s="51" t="s">
        <v>20</v>
      </c>
      <c r="K51" s="35">
        <v>26</v>
      </c>
      <c r="L51" s="60" t="s">
        <v>21</v>
      </c>
      <c r="M51" s="88" t="s">
        <v>22</v>
      </c>
      <c r="N51" s="67" t="s">
        <v>165</v>
      </c>
    </row>
    <row r="52" spans="1:14" ht="66" customHeight="1" x14ac:dyDescent="0.2">
      <c r="A52" s="45">
        <v>41</v>
      </c>
      <c r="B52" s="79">
        <v>33</v>
      </c>
      <c r="C52" s="64" t="s">
        <v>166</v>
      </c>
      <c r="D52" s="75" t="s">
        <v>167</v>
      </c>
      <c r="E52" s="75" t="s">
        <v>168</v>
      </c>
      <c r="F52" s="43">
        <v>453307.88</v>
      </c>
      <c r="G52" s="47">
        <v>169796.4</v>
      </c>
      <c r="H52" s="47">
        <v>37310.720000000001</v>
      </c>
      <c r="I52" s="47">
        <v>132485.68</v>
      </c>
      <c r="J52" s="51" t="s">
        <v>20</v>
      </c>
      <c r="K52" s="35">
        <v>26</v>
      </c>
      <c r="L52" s="60" t="s">
        <v>21</v>
      </c>
      <c r="M52" s="88" t="s">
        <v>22</v>
      </c>
      <c r="N52" s="67" t="s">
        <v>27</v>
      </c>
    </row>
    <row r="53" spans="1:14" ht="98.25" customHeight="1" x14ac:dyDescent="0.2">
      <c r="A53" s="45">
        <v>42</v>
      </c>
      <c r="B53" s="79">
        <v>33</v>
      </c>
      <c r="C53" s="115" t="s">
        <v>169</v>
      </c>
      <c r="D53" s="84" t="s">
        <v>170</v>
      </c>
      <c r="E53" s="84" t="s">
        <v>171</v>
      </c>
      <c r="F53" s="116">
        <v>676776.07</v>
      </c>
      <c r="G53" s="48">
        <v>575258</v>
      </c>
      <c r="H53" s="48">
        <v>67677.600000000006</v>
      </c>
      <c r="I53" s="48">
        <v>507580.4</v>
      </c>
      <c r="J53" s="117" t="s">
        <v>20</v>
      </c>
      <c r="K53" s="78">
        <v>26</v>
      </c>
      <c r="L53" s="109" t="s">
        <v>21</v>
      </c>
      <c r="M53" s="151" t="s">
        <v>22</v>
      </c>
      <c r="N53" s="72" t="s">
        <v>27</v>
      </c>
    </row>
    <row r="54" spans="1:14" ht="105.75" customHeight="1" x14ac:dyDescent="0.2">
      <c r="A54" s="45">
        <v>43</v>
      </c>
      <c r="B54" s="79">
        <v>33</v>
      </c>
      <c r="C54" s="63" t="s">
        <v>172</v>
      </c>
      <c r="D54" s="63" t="s">
        <v>173</v>
      </c>
      <c r="E54" s="63" t="s">
        <v>174</v>
      </c>
      <c r="F54" s="118">
        <v>646051.02</v>
      </c>
      <c r="G54" s="111">
        <v>549143.36</v>
      </c>
      <c r="H54" s="111">
        <v>64605.1</v>
      </c>
      <c r="I54" s="111">
        <v>484538.26</v>
      </c>
      <c r="J54" s="63" t="s">
        <v>20</v>
      </c>
      <c r="K54" s="34">
        <v>26</v>
      </c>
      <c r="L54" s="112" t="s">
        <v>21</v>
      </c>
      <c r="M54" s="119" t="s">
        <v>22</v>
      </c>
      <c r="N54" s="120" t="s">
        <v>27</v>
      </c>
    </row>
    <row r="55" spans="1:14" ht="97.5" customHeight="1" x14ac:dyDescent="0.2">
      <c r="A55" s="45">
        <v>44</v>
      </c>
      <c r="B55" s="79">
        <v>34</v>
      </c>
      <c r="C55" s="61" t="s">
        <v>175</v>
      </c>
      <c r="D55" s="61" t="s">
        <v>176</v>
      </c>
      <c r="E55" s="61" t="s">
        <v>177</v>
      </c>
      <c r="F55" s="108">
        <v>4137369.33</v>
      </c>
      <c r="G55" s="111">
        <v>3516763.94</v>
      </c>
      <c r="H55" s="111">
        <v>413736.93</v>
      </c>
      <c r="I55" s="111">
        <v>3103027.01</v>
      </c>
      <c r="J55" s="61" t="s">
        <v>20</v>
      </c>
      <c r="K55" s="34">
        <v>25</v>
      </c>
      <c r="L55" s="112" t="s">
        <v>21</v>
      </c>
      <c r="M55" s="119" t="s">
        <v>35</v>
      </c>
      <c r="N55" s="152" t="s">
        <v>36</v>
      </c>
    </row>
    <row r="56" spans="1:14" ht="102.75" customHeight="1" x14ac:dyDescent="0.2">
      <c r="A56" s="45">
        <v>45</v>
      </c>
      <c r="B56" s="79">
        <v>35</v>
      </c>
      <c r="C56" s="61" t="s">
        <v>178</v>
      </c>
      <c r="D56" s="61" t="s">
        <v>179</v>
      </c>
      <c r="E56" s="61" t="s">
        <v>180</v>
      </c>
      <c r="F56" s="108">
        <v>8153217.0300000003</v>
      </c>
      <c r="G56" s="111">
        <v>6930233</v>
      </c>
      <c r="H56" s="111">
        <v>815321.7</v>
      </c>
      <c r="I56" s="111">
        <v>6114911.2999999998</v>
      </c>
      <c r="J56" s="61" t="s">
        <v>20</v>
      </c>
      <c r="K56" s="34">
        <v>25</v>
      </c>
      <c r="L56" s="112" t="s">
        <v>21</v>
      </c>
      <c r="M56" s="113" t="s">
        <v>22</v>
      </c>
      <c r="N56" s="114" t="s">
        <v>104</v>
      </c>
    </row>
    <row r="57" spans="1:14" ht="66" customHeight="1" x14ac:dyDescent="0.2">
      <c r="A57" s="45">
        <v>46</v>
      </c>
      <c r="B57" s="79">
        <v>36</v>
      </c>
      <c r="C57" s="61" t="s">
        <v>181</v>
      </c>
      <c r="D57" s="61" t="s">
        <v>182</v>
      </c>
      <c r="E57" s="61" t="s">
        <v>183</v>
      </c>
      <c r="F57" s="108">
        <v>312309.24</v>
      </c>
      <c r="G57" s="111">
        <v>265462.84000000003</v>
      </c>
      <c r="H57" s="111">
        <v>31230.92</v>
      </c>
      <c r="I57" s="111">
        <v>234231.92000000004</v>
      </c>
      <c r="J57" s="61" t="s">
        <v>20</v>
      </c>
      <c r="K57" s="34">
        <v>25</v>
      </c>
      <c r="L57" s="112" t="s">
        <v>21</v>
      </c>
      <c r="M57" s="113" t="s">
        <v>22</v>
      </c>
      <c r="N57" s="114" t="s">
        <v>55</v>
      </c>
    </row>
    <row r="58" spans="1:14" ht="109.5" customHeight="1" x14ac:dyDescent="0.2">
      <c r="A58" s="45">
        <v>47</v>
      </c>
      <c r="B58" s="79">
        <v>37</v>
      </c>
      <c r="C58" s="61" t="s">
        <v>184</v>
      </c>
      <c r="D58" s="61" t="s">
        <v>185</v>
      </c>
      <c r="E58" s="61" t="s">
        <v>186</v>
      </c>
      <c r="F58" s="108">
        <v>667012.64</v>
      </c>
      <c r="G58" s="111">
        <v>566960.73</v>
      </c>
      <c r="H58" s="111">
        <v>66701.259999999995</v>
      </c>
      <c r="I58" s="111">
        <v>500259.47</v>
      </c>
      <c r="J58" s="61" t="s">
        <v>20</v>
      </c>
      <c r="K58" s="34">
        <v>25</v>
      </c>
      <c r="L58" s="112" t="s">
        <v>21</v>
      </c>
      <c r="M58" s="113" t="s">
        <v>157</v>
      </c>
      <c r="N58" s="114" t="s">
        <v>135</v>
      </c>
    </row>
    <row r="59" spans="1:14" ht="112.5" customHeight="1" x14ac:dyDescent="0.2">
      <c r="A59" s="45">
        <v>48</v>
      </c>
      <c r="B59" s="79">
        <v>38</v>
      </c>
      <c r="C59" s="61" t="s">
        <v>187</v>
      </c>
      <c r="D59" s="61" t="s">
        <v>188</v>
      </c>
      <c r="E59" s="61" t="s">
        <v>189</v>
      </c>
      <c r="F59" s="108">
        <v>1639281.73</v>
      </c>
      <c r="G59" s="111">
        <v>1393389.46</v>
      </c>
      <c r="H59" s="111">
        <v>163928.17000000001</v>
      </c>
      <c r="I59" s="111">
        <v>1229461.29</v>
      </c>
      <c r="J59" s="61" t="s">
        <v>20</v>
      </c>
      <c r="K59" s="34">
        <v>25</v>
      </c>
      <c r="L59" s="112" t="s">
        <v>21</v>
      </c>
      <c r="M59" s="113" t="s">
        <v>22</v>
      </c>
      <c r="N59" s="114" t="s">
        <v>27</v>
      </c>
    </row>
    <row r="60" spans="1:14" ht="66" customHeight="1" x14ac:dyDescent="0.2">
      <c r="A60" s="45">
        <v>49</v>
      </c>
      <c r="B60" s="79">
        <v>38</v>
      </c>
      <c r="C60" s="28" t="s">
        <v>190</v>
      </c>
      <c r="D60" s="29" t="s">
        <v>191</v>
      </c>
      <c r="E60" s="29" t="s">
        <v>192</v>
      </c>
      <c r="F60" s="42">
        <v>1381361.01</v>
      </c>
      <c r="G60" s="55">
        <v>1174156.8500000001</v>
      </c>
      <c r="H60" s="55">
        <v>138136.1</v>
      </c>
      <c r="I60" s="55">
        <v>1036020.7500000001</v>
      </c>
      <c r="J60" s="30" t="s">
        <v>20</v>
      </c>
      <c r="K60" s="35">
        <v>25</v>
      </c>
      <c r="L60" s="110" t="s">
        <v>21</v>
      </c>
      <c r="M60" s="91" t="s">
        <v>22</v>
      </c>
      <c r="N60" s="73" t="s">
        <v>27</v>
      </c>
    </row>
    <row r="61" spans="1:14" ht="66" customHeight="1" x14ac:dyDescent="0.2">
      <c r="A61" s="45">
        <v>50</v>
      </c>
      <c r="B61" s="79">
        <v>38</v>
      </c>
      <c r="C61" s="28" t="s">
        <v>193</v>
      </c>
      <c r="D61" s="29" t="s">
        <v>194</v>
      </c>
      <c r="E61" s="29" t="s">
        <v>195</v>
      </c>
      <c r="F61" s="42">
        <v>3157837.5</v>
      </c>
      <c r="G61" s="47">
        <v>2684161.87</v>
      </c>
      <c r="H61" s="47">
        <v>315783.75</v>
      </c>
      <c r="I61" s="47">
        <v>2368378.12</v>
      </c>
      <c r="J61" s="30" t="s">
        <v>20</v>
      </c>
      <c r="K61" s="35">
        <v>25</v>
      </c>
      <c r="L61" s="60" t="s">
        <v>21</v>
      </c>
      <c r="M61" s="91" t="s">
        <v>22</v>
      </c>
      <c r="N61" s="73" t="s">
        <v>27</v>
      </c>
    </row>
    <row r="62" spans="1:14" ht="66" customHeight="1" x14ac:dyDescent="0.2">
      <c r="A62" s="45">
        <v>51</v>
      </c>
      <c r="B62" s="79">
        <v>38</v>
      </c>
      <c r="C62" s="28" t="s">
        <v>196</v>
      </c>
      <c r="D62" s="29" t="s">
        <v>197</v>
      </c>
      <c r="E62" s="29" t="s">
        <v>198</v>
      </c>
      <c r="F62" s="42">
        <v>374500</v>
      </c>
      <c r="G62" s="47">
        <v>318325</v>
      </c>
      <c r="H62" s="47">
        <v>37450</v>
      </c>
      <c r="I62" s="47">
        <v>280875</v>
      </c>
      <c r="J62" s="30" t="s">
        <v>20</v>
      </c>
      <c r="K62" s="35">
        <v>25</v>
      </c>
      <c r="L62" s="60" t="s">
        <v>21</v>
      </c>
      <c r="M62" s="91" t="s">
        <v>22</v>
      </c>
      <c r="N62" s="73" t="s">
        <v>27</v>
      </c>
    </row>
    <row r="63" spans="1:14" ht="66" customHeight="1" x14ac:dyDescent="0.2">
      <c r="A63" s="45">
        <v>52</v>
      </c>
      <c r="B63" s="79">
        <v>38</v>
      </c>
      <c r="C63" s="65" t="s">
        <v>199</v>
      </c>
      <c r="D63" s="66" t="s">
        <v>200</v>
      </c>
      <c r="E63" s="66" t="s">
        <v>201</v>
      </c>
      <c r="F63" s="46">
        <v>196598.59</v>
      </c>
      <c r="G63" s="48">
        <v>167108.35</v>
      </c>
      <c r="H63" s="48">
        <v>19659.849999999999</v>
      </c>
      <c r="I63" s="48">
        <v>147448.5</v>
      </c>
      <c r="J63" s="54" t="s">
        <v>20</v>
      </c>
      <c r="K63" s="78">
        <v>25</v>
      </c>
      <c r="L63" s="109" t="s">
        <v>21</v>
      </c>
      <c r="M63" s="183" t="s">
        <v>22</v>
      </c>
      <c r="N63" s="167" t="s">
        <v>27</v>
      </c>
    </row>
    <row r="64" spans="1:14" ht="66" customHeight="1" x14ac:dyDescent="0.2">
      <c r="A64" s="45">
        <v>53</v>
      </c>
      <c r="B64" s="79">
        <v>38</v>
      </c>
      <c r="C64" s="61" t="s">
        <v>202</v>
      </c>
      <c r="D64" s="61" t="s">
        <v>203</v>
      </c>
      <c r="E64" s="61" t="s">
        <v>204</v>
      </c>
      <c r="F64" s="108">
        <v>282823.03999999998</v>
      </c>
      <c r="G64" s="111">
        <v>238718.27</v>
      </c>
      <c r="H64" s="111">
        <v>28084.5</v>
      </c>
      <c r="I64" s="111">
        <v>210633.77</v>
      </c>
      <c r="J64" s="61" t="s">
        <v>20</v>
      </c>
      <c r="K64" s="34">
        <v>25</v>
      </c>
      <c r="L64" s="112" t="s">
        <v>21</v>
      </c>
      <c r="M64" s="113" t="s">
        <v>22</v>
      </c>
      <c r="N64" s="114" t="s">
        <v>27</v>
      </c>
    </row>
    <row r="65" spans="1:14" ht="107.25" customHeight="1" x14ac:dyDescent="0.2">
      <c r="A65" s="45">
        <v>54</v>
      </c>
      <c r="B65" s="79">
        <v>38</v>
      </c>
      <c r="C65" s="61" t="s">
        <v>205</v>
      </c>
      <c r="D65" s="61" t="s">
        <v>206</v>
      </c>
      <c r="E65" s="61" t="s">
        <v>207</v>
      </c>
      <c r="F65" s="108">
        <v>382525</v>
      </c>
      <c r="G65" s="111">
        <v>325146.25</v>
      </c>
      <c r="H65" s="111">
        <v>38252.5</v>
      </c>
      <c r="I65" s="111">
        <v>286893.75</v>
      </c>
      <c r="J65" s="61" t="s">
        <v>20</v>
      </c>
      <c r="K65" s="34">
        <v>25</v>
      </c>
      <c r="L65" s="112" t="s">
        <v>21</v>
      </c>
      <c r="M65" s="113" t="s">
        <v>208</v>
      </c>
      <c r="N65" s="114" t="s">
        <v>27</v>
      </c>
    </row>
    <row r="66" spans="1:14" ht="67.5" customHeight="1" x14ac:dyDescent="0.2">
      <c r="A66" s="169">
        <v>55</v>
      </c>
      <c r="B66" s="170">
        <v>38</v>
      </c>
      <c r="C66" s="177" t="s">
        <v>209</v>
      </c>
      <c r="D66" s="177" t="s">
        <v>210</v>
      </c>
      <c r="E66" s="177" t="s">
        <v>211</v>
      </c>
      <c r="F66" s="172">
        <v>323193.5</v>
      </c>
      <c r="G66" s="173">
        <v>273940.96999999997</v>
      </c>
      <c r="H66" s="173">
        <v>32319.35</v>
      </c>
      <c r="I66" s="173">
        <v>241621.62</v>
      </c>
      <c r="J66" s="175" t="s">
        <v>20</v>
      </c>
      <c r="K66" s="178">
        <v>25</v>
      </c>
      <c r="L66" s="179" t="s">
        <v>21</v>
      </c>
      <c r="M66" s="184" t="s">
        <v>212</v>
      </c>
      <c r="N66" s="180" t="s">
        <v>27</v>
      </c>
    </row>
    <row r="67" spans="1:14" ht="67.5" customHeight="1" x14ac:dyDescent="0.2">
      <c r="A67" s="45">
        <v>56</v>
      </c>
      <c r="B67" s="79">
        <v>39</v>
      </c>
      <c r="C67" s="61" t="s">
        <v>213</v>
      </c>
      <c r="D67" s="61" t="s">
        <v>214</v>
      </c>
      <c r="E67" s="61" t="s">
        <v>215</v>
      </c>
      <c r="F67" s="108">
        <v>1063806.75</v>
      </c>
      <c r="G67" s="111">
        <v>904235.74</v>
      </c>
      <c r="H67" s="111">
        <v>106380.67</v>
      </c>
      <c r="I67" s="111">
        <v>797855.07</v>
      </c>
      <c r="J67" s="61" t="s">
        <v>20</v>
      </c>
      <c r="K67" s="34">
        <v>25</v>
      </c>
      <c r="L67" s="112" t="s">
        <v>21</v>
      </c>
      <c r="M67" s="113" t="s">
        <v>157</v>
      </c>
      <c r="N67" s="73" t="s">
        <v>216</v>
      </c>
    </row>
    <row r="68" spans="1:14" ht="67.5" customHeight="1" x14ac:dyDescent="0.2">
      <c r="A68" s="45">
        <v>57</v>
      </c>
      <c r="B68" s="79">
        <v>40</v>
      </c>
      <c r="C68" s="28" t="s">
        <v>217</v>
      </c>
      <c r="D68" s="29" t="s">
        <v>218</v>
      </c>
      <c r="E68" s="29" t="s">
        <v>219</v>
      </c>
      <c r="F68" s="42">
        <v>561190.21</v>
      </c>
      <c r="G68" s="55">
        <v>477011.71</v>
      </c>
      <c r="H68" s="55">
        <v>56119.02</v>
      </c>
      <c r="I68" s="55">
        <v>420892.69</v>
      </c>
      <c r="J68" s="30" t="s">
        <v>20</v>
      </c>
      <c r="K68" s="35">
        <v>24</v>
      </c>
      <c r="L68" s="110" t="s">
        <v>21</v>
      </c>
      <c r="M68" s="91" t="s">
        <v>22</v>
      </c>
      <c r="N68" s="168" t="s">
        <v>55</v>
      </c>
    </row>
    <row r="69" spans="1:14" ht="67.5" customHeight="1" x14ac:dyDescent="0.2">
      <c r="A69" s="45">
        <v>58</v>
      </c>
      <c r="B69" s="79">
        <v>40</v>
      </c>
      <c r="C69" s="65" t="s">
        <v>220</v>
      </c>
      <c r="D69" s="66" t="s">
        <v>221</v>
      </c>
      <c r="E69" s="66" t="s">
        <v>222</v>
      </c>
      <c r="F69" s="46">
        <v>785437.95</v>
      </c>
      <c r="G69" s="48">
        <v>667622.24</v>
      </c>
      <c r="H69" s="48">
        <v>78543.789999999994</v>
      </c>
      <c r="I69" s="48">
        <v>589078.44999999995</v>
      </c>
      <c r="J69" s="54" t="s">
        <v>20</v>
      </c>
      <c r="K69" s="78">
        <v>24</v>
      </c>
      <c r="L69" s="109" t="s">
        <v>21</v>
      </c>
      <c r="M69" s="183" t="s">
        <v>22</v>
      </c>
      <c r="N69" s="167" t="s">
        <v>55</v>
      </c>
    </row>
    <row r="70" spans="1:14" ht="105" customHeight="1" x14ac:dyDescent="0.2">
      <c r="A70" s="45">
        <v>59</v>
      </c>
      <c r="B70" s="79">
        <v>40</v>
      </c>
      <c r="C70" s="62" t="s">
        <v>223</v>
      </c>
      <c r="D70" s="62" t="s">
        <v>224</v>
      </c>
      <c r="E70" s="62" t="s">
        <v>225</v>
      </c>
      <c r="F70" s="132">
        <v>421174.61</v>
      </c>
      <c r="G70" s="111">
        <v>357998.39</v>
      </c>
      <c r="H70" s="111">
        <v>42117.46</v>
      </c>
      <c r="I70" s="111">
        <v>315880.93</v>
      </c>
      <c r="J70" s="61" t="s">
        <v>20</v>
      </c>
      <c r="K70" s="34">
        <v>24</v>
      </c>
      <c r="L70" s="112" t="s">
        <v>21</v>
      </c>
      <c r="M70" s="113" t="s">
        <v>22</v>
      </c>
      <c r="N70" s="114" t="s">
        <v>55</v>
      </c>
    </row>
    <row r="71" spans="1:14" ht="105" customHeight="1" x14ac:dyDescent="0.2">
      <c r="A71" s="45">
        <v>60</v>
      </c>
      <c r="B71" s="38">
        <v>40</v>
      </c>
      <c r="C71" s="61" t="s">
        <v>226</v>
      </c>
      <c r="D71" s="61" t="s">
        <v>227</v>
      </c>
      <c r="E71" s="61" t="s">
        <v>228</v>
      </c>
      <c r="F71" s="108">
        <v>502950.29</v>
      </c>
      <c r="G71" s="111">
        <v>427507.75</v>
      </c>
      <c r="H71" s="111">
        <v>50295.02</v>
      </c>
      <c r="I71" s="111">
        <v>377212.73</v>
      </c>
      <c r="J71" s="61" t="s">
        <v>20</v>
      </c>
      <c r="K71" s="34">
        <v>24</v>
      </c>
      <c r="L71" s="112" t="s">
        <v>21</v>
      </c>
      <c r="M71" s="113" t="s">
        <v>22</v>
      </c>
      <c r="N71" s="114" t="s">
        <v>55</v>
      </c>
    </row>
    <row r="72" spans="1:14" ht="91.5" customHeight="1" x14ac:dyDescent="0.2">
      <c r="A72" s="169">
        <v>61</v>
      </c>
      <c r="B72" s="170">
        <v>40</v>
      </c>
      <c r="C72" s="171" t="s">
        <v>229</v>
      </c>
      <c r="D72" s="171" t="s">
        <v>230</v>
      </c>
      <c r="E72" s="171" t="s">
        <v>231</v>
      </c>
      <c r="F72" s="172">
        <v>1000935.33</v>
      </c>
      <c r="G72" s="173">
        <v>660269.74</v>
      </c>
      <c r="H72" s="173">
        <v>82384.67</v>
      </c>
      <c r="I72" s="173">
        <v>577885.06999999995</v>
      </c>
      <c r="J72" s="174" t="s">
        <v>232</v>
      </c>
      <c r="K72" s="181">
        <v>24</v>
      </c>
      <c r="L72" s="182" t="s">
        <v>21</v>
      </c>
      <c r="M72" s="184" t="s">
        <v>22</v>
      </c>
      <c r="N72" s="176" t="s">
        <v>55</v>
      </c>
    </row>
    <row r="73" spans="1:14" ht="84.75" customHeight="1" x14ac:dyDescent="0.2">
      <c r="A73" s="45">
        <v>62</v>
      </c>
      <c r="B73" s="79">
        <v>41</v>
      </c>
      <c r="C73" s="65" t="s">
        <v>233</v>
      </c>
      <c r="D73" s="66" t="s">
        <v>234</v>
      </c>
      <c r="E73" s="66" t="s">
        <v>235</v>
      </c>
      <c r="F73" s="46">
        <v>440533.63</v>
      </c>
      <c r="G73" s="56">
        <v>374453.44</v>
      </c>
      <c r="H73" s="56">
        <v>44053.36</v>
      </c>
      <c r="I73" s="56">
        <v>330400.08</v>
      </c>
      <c r="J73" s="54" t="s">
        <v>20</v>
      </c>
      <c r="K73" s="78">
        <v>24</v>
      </c>
      <c r="L73" s="128" t="s">
        <v>21</v>
      </c>
      <c r="M73" s="183" t="s">
        <v>157</v>
      </c>
      <c r="N73" s="167" t="s">
        <v>236</v>
      </c>
    </row>
    <row r="74" spans="1:14" ht="92.25" customHeight="1" x14ac:dyDescent="0.2">
      <c r="A74" s="45">
        <v>63</v>
      </c>
      <c r="B74" s="79">
        <v>42</v>
      </c>
      <c r="C74" s="61" t="s">
        <v>237</v>
      </c>
      <c r="D74" s="61" t="s">
        <v>238</v>
      </c>
      <c r="E74" s="61" t="s">
        <v>239</v>
      </c>
      <c r="F74" s="108">
        <v>1411394.54</v>
      </c>
      <c r="G74" s="111">
        <v>1021128.21</v>
      </c>
      <c r="H74" s="111">
        <v>120132.73000000001</v>
      </c>
      <c r="I74" s="111">
        <v>900995.48</v>
      </c>
      <c r="J74" s="61" t="s">
        <v>20</v>
      </c>
      <c r="K74" s="34">
        <v>24</v>
      </c>
      <c r="L74" s="112" t="s">
        <v>21</v>
      </c>
      <c r="M74" s="113" t="s">
        <v>22</v>
      </c>
      <c r="N74" s="114" t="s">
        <v>240</v>
      </c>
    </row>
    <row r="75" spans="1:14" ht="91.5" customHeight="1" x14ac:dyDescent="0.2">
      <c r="A75" s="45">
        <v>64</v>
      </c>
      <c r="B75" s="79">
        <v>43</v>
      </c>
      <c r="C75" s="65" t="s">
        <v>241</v>
      </c>
      <c r="D75" s="66" t="s">
        <v>242</v>
      </c>
      <c r="E75" s="66" t="s">
        <v>243</v>
      </c>
      <c r="F75" s="46">
        <v>415160</v>
      </c>
      <c r="G75" s="56">
        <v>352886</v>
      </c>
      <c r="H75" s="56">
        <v>41516</v>
      </c>
      <c r="I75" s="56">
        <v>311370</v>
      </c>
      <c r="J75" s="54" t="s">
        <v>20</v>
      </c>
      <c r="K75" s="35">
        <v>24</v>
      </c>
      <c r="L75" s="110" t="s">
        <v>21</v>
      </c>
      <c r="M75" s="91" t="s">
        <v>22</v>
      </c>
      <c r="N75" s="73" t="s">
        <v>27</v>
      </c>
    </row>
    <row r="76" spans="1:14" ht="91.5" customHeight="1" x14ac:dyDescent="0.2">
      <c r="A76" s="45">
        <v>65</v>
      </c>
      <c r="B76" s="79">
        <v>43</v>
      </c>
      <c r="C76" s="105" t="s">
        <v>244</v>
      </c>
      <c r="D76" s="105" t="s">
        <v>245</v>
      </c>
      <c r="E76" s="105" t="s">
        <v>246</v>
      </c>
      <c r="F76" s="166">
        <v>1298990.7</v>
      </c>
      <c r="G76" s="111">
        <v>1104142.08</v>
      </c>
      <c r="H76" s="111">
        <v>129899.07</v>
      </c>
      <c r="I76" s="111">
        <v>974243.01</v>
      </c>
      <c r="J76" s="61" t="s">
        <v>20</v>
      </c>
      <c r="K76" s="35">
        <v>24</v>
      </c>
      <c r="L76" s="60" t="s">
        <v>21</v>
      </c>
      <c r="M76" s="91" t="s">
        <v>22</v>
      </c>
      <c r="N76" s="73" t="s">
        <v>27</v>
      </c>
    </row>
    <row r="77" spans="1:14" ht="67.5" customHeight="1" x14ac:dyDescent="0.2">
      <c r="A77" s="53">
        <v>66</v>
      </c>
      <c r="B77" s="80">
        <v>43</v>
      </c>
      <c r="C77" s="61" t="s">
        <v>247</v>
      </c>
      <c r="D77" s="61" t="s">
        <v>248</v>
      </c>
      <c r="E77" s="61" t="s">
        <v>249</v>
      </c>
      <c r="F77" s="108">
        <v>9550060</v>
      </c>
      <c r="G77" s="111">
        <v>3672388.9</v>
      </c>
      <c r="H77" s="111">
        <v>786043.4</v>
      </c>
      <c r="I77" s="111">
        <v>2886345.5</v>
      </c>
      <c r="J77" s="61" t="s">
        <v>20</v>
      </c>
      <c r="K77" s="34">
        <v>24</v>
      </c>
      <c r="L77" s="112" t="s">
        <v>21</v>
      </c>
      <c r="M77" s="113" t="s">
        <v>22</v>
      </c>
      <c r="N77" s="167" t="s">
        <v>27</v>
      </c>
    </row>
    <row r="78" spans="1:14" ht="103.5" customHeight="1" x14ac:dyDescent="0.2">
      <c r="A78" s="149">
        <v>67</v>
      </c>
      <c r="B78" s="79">
        <v>44</v>
      </c>
      <c r="C78" s="61" t="s">
        <v>250</v>
      </c>
      <c r="D78" s="61" t="s">
        <v>251</v>
      </c>
      <c r="E78" s="61" t="s">
        <v>252</v>
      </c>
      <c r="F78" s="108">
        <v>401731.5</v>
      </c>
      <c r="G78" s="111">
        <v>341471.77</v>
      </c>
      <c r="H78" s="111">
        <v>40173.15</v>
      </c>
      <c r="I78" s="111">
        <v>301298.62</v>
      </c>
      <c r="J78" s="61" t="s">
        <v>20</v>
      </c>
      <c r="K78" s="34">
        <v>24</v>
      </c>
      <c r="L78" s="112" t="s">
        <v>21</v>
      </c>
      <c r="M78" s="113" t="s">
        <v>253</v>
      </c>
      <c r="N78" s="114" t="s">
        <v>254</v>
      </c>
    </row>
    <row r="79" spans="1:14" ht="80.25" customHeight="1" x14ac:dyDescent="0.2">
      <c r="A79" s="150">
        <v>68</v>
      </c>
      <c r="B79" s="185">
        <v>45</v>
      </c>
      <c r="C79" s="143" t="s">
        <v>255</v>
      </c>
      <c r="D79" s="143" t="s">
        <v>256</v>
      </c>
      <c r="E79" s="143" t="s">
        <v>257</v>
      </c>
      <c r="F79" s="186">
        <v>8481515.5</v>
      </c>
      <c r="G79" s="187">
        <v>7209287.6699999999</v>
      </c>
      <c r="H79" s="187">
        <v>848151.55</v>
      </c>
      <c r="I79" s="187">
        <v>6361136.1200000001</v>
      </c>
      <c r="J79" s="143" t="s">
        <v>20</v>
      </c>
      <c r="K79" s="147">
        <v>23</v>
      </c>
      <c r="L79" s="188" t="s">
        <v>21</v>
      </c>
      <c r="M79" s="189" t="s">
        <v>22</v>
      </c>
      <c r="N79" s="190" t="s">
        <v>258</v>
      </c>
    </row>
    <row r="80" spans="1:14" ht="123" customHeight="1" x14ac:dyDescent="0.2">
      <c r="A80" s="45">
        <v>69</v>
      </c>
      <c r="B80" s="83">
        <v>46</v>
      </c>
      <c r="C80" s="61" t="s">
        <v>259</v>
      </c>
      <c r="D80" s="61" t="s">
        <v>260</v>
      </c>
      <c r="E80" s="61" t="s">
        <v>261</v>
      </c>
      <c r="F80" s="108">
        <v>1631255.94</v>
      </c>
      <c r="G80" s="111">
        <v>1386567.52</v>
      </c>
      <c r="H80" s="111">
        <v>163125.59</v>
      </c>
      <c r="I80" s="111">
        <v>1223441.93</v>
      </c>
      <c r="J80" s="61" t="s">
        <v>20</v>
      </c>
      <c r="K80" s="34">
        <v>23</v>
      </c>
      <c r="L80" s="112" t="s">
        <v>21</v>
      </c>
      <c r="M80" s="155" t="s">
        <v>22</v>
      </c>
      <c r="N80" s="156" t="s">
        <v>262</v>
      </c>
    </row>
    <row r="81" spans="1:118" ht="81" customHeight="1" x14ac:dyDescent="0.2">
      <c r="A81" s="169">
        <v>70</v>
      </c>
      <c r="B81" s="191">
        <v>47</v>
      </c>
      <c r="C81" s="177" t="s">
        <v>264</v>
      </c>
      <c r="D81" s="177" t="s">
        <v>265</v>
      </c>
      <c r="E81" s="177" t="s">
        <v>266</v>
      </c>
      <c r="F81" s="192">
        <v>7278419.2699999996</v>
      </c>
      <c r="G81" s="193">
        <v>6186828.0800000001</v>
      </c>
      <c r="H81" s="216">
        <v>727841.92</v>
      </c>
      <c r="I81" s="193">
        <v>5458986.1600000001</v>
      </c>
      <c r="J81" s="177" t="s">
        <v>20</v>
      </c>
      <c r="K81" s="194">
        <v>23</v>
      </c>
      <c r="L81" s="177" t="s">
        <v>21</v>
      </c>
      <c r="M81" s="195" t="s">
        <v>22</v>
      </c>
      <c r="N81" s="196" t="s">
        <v>268</v>
      </c>
    </row>
    <row r="82" spans="1:118" s="52" customFormat="1" ht="60" customHeight="1" thickBot="1" x14ac:dyDescent="0.25">
      <c r="A82" s="197">
        <v>71</v>
      </c>
      <c r="B82" s="198">
        <v>48</v>
      </c>
      <c r="C82" s="199" t="s">
        <v>269</v>
      </c>
      <c r="D82" s="199" t="s">
        <v>270</v>
      </c>
      <c r="E82" s="199" t="s">
        <v>271</v>
      </c>
      <c r="F82" s="200">
        <v>1121734.5</v>
      </c>
      <c r="G82" s="201">
        <v>953473</v>
      </c>
      <c r="H82" s="217">
        <v>112173.45</v>
      </c>
      <c r="I82" s="201">
        <v>841299.55</v>
      </c>
      <c r="J82" s="202" t="s">
        <v>20</v>
      </c>
      <c r="K82" s="203">
        <v>23</v>
      </c>
      <c r="L82" s="204" t="s">
        <v>21</v>
      </c>
      <c r="M82" s="205" t="s">
        <v>22</v>
      </c>
      <c r="N82" s="206" t="s">
        <v>55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ht="34.5" customHeight="1" x14ac:dyDescent="0.25">
      <c r="A83" s="218" t="s">
        <v>263</v>
      </c>
      <c r="B83" s="218"/>
      <c r="C83" s="218"/>
      <c r="D83" s="208"/>
      <c r="E83" s="209"/>
      <c r="F83" s="210">
        <f>SUM(F12:F82)</f>
        <v>306754065.74999994</v>
      </c>
      <c r="G83" s="210">
        <f>SUM(G12:G82)</f>
        <v>186989976.12000012</v>
      </c>
      <c r="H83" s="210">
        <f>SUM(H12:H82)</f>
        <v>27468613.890000012</v>
      </c>
      <c r="I83" s="210">
        <f>SUM(I12:I82)</f>
        <v>159521362.23000002</v>
      </c>
      <c r="J83" s="211"/>
      <c r="K83" s="212"/>
      <c r="L83" s="213"/>
      <c r="M83" s="214"/>
      <c r="N83" s="215"/>
    </row>
    <row r="84" spans="1:118" ht="84.75" customHeight="1" x14ac:dyDescent="0.2">
      <c r="A84" s="207">
        <v>72</v>
      </c>
      <c r="B84" s="82">
        <v>49</v>
      </c>
      <c r="C84" s="29" t="s">
        <v>272</v>
      </c>
      <c r="D84" s="29" t="s">
        <v>273</v>
      </c>
      <c r="E84" s="29" t="s">
        <v>274</v>
      </c>
      <c r="F84" s="42">
        <v>99411000</v>
      </c>
      <c r="G84" s="55">
        <v>29686000</v>
      </c>
      <c r="H84" s="107" t="s">
        <v>267</v>
      </c>
      <c r="I84" s="55">
        <v>29686000</v>
      </c>
      <c r="J84" s="30" t="s">
        <v>20</v>
      </c>
      <c r="K84" s="35">
        <v>23</v>
      </c>
      <c r="L84" s="124" t="s">
        <v>31</v>
      </c>
      <c r="M84" s="159" t="s">
        <v>275</v>
      </c>
      <c r="N84" s="160" t="s">
        <v>135</v>
      </c>
    </row>
    <row r="85" spans="1:118" ht="56.25" customHeight="1" x14ac:dyDescent="0.2">
      <c r="A85" s="59">
        <v>73</v>
      </c>
      <c r="B85" s="82">
        <v>50</v>
      </c>
      <c r="C85" s="29" t="s">
        <v>276</v>
      </c>
      <c r="D85" s="29" t="s">
        <v>277</v>
      </c>
      <c r="E85" s="29" t="s">
        <v>278</v>
      </c>
      <c r="F85" s="42">
        <v>510162.47</v>
      </c>
      <c r="G85" s="47">
        <v>433638.09</v>
      </c>
      <c r="H85" s="76" t="s">
        <v>267</v>
      </c>
      <c r="I85" s="47">
        <v>433638.09</v>
      </c>
      <c r="J85" s="30" t="s">
        <v>20</v>
      </c>
      <c r="K85" s="35">
        <v>23</v>
      </c>
      <c r="L85" s="58" t="s">
        <v>31</v>
      </c>
      <c r="M85" s="159" t="s">
        <v>65</v>
      </c>
      <c r="N85" s="160" t="s">
        <v>27</v>
      </c>
    </row>
    <row r="86" spans="1:118" ht="61.5" customHeight="1" x14ac:dyDescent="0.2">
      <c r="A86" s="57">
        <v>74</v>
      </c>
      <c r="B86" s="82">
        <v>50</v>
      </c>
      <c r="C86" s="29" t="s">
        <v>279</v>
      </c>
      <c r="D86" s="25" t="s">
        <v>280</v>
      </c>
      <c r="E86" s="25" t="s">
        <v>281</v>
      </c>
      <c r="F86" s="44">
        <v>4794711.53</v>
      </c>
      <c r="G86" s="47">
        <v>3811615.66</v>
      </c>
      <c r="H86" s="76" t="s">
        <v>267</v>
      </c>
      <c r="I86" s="55">
        <v>3811615.66</v>
      </c>
      <c r="J86" s="30" t="s">
        <v>20</v>
      </c>
      <c r="K86" s="35">
        <v>23</v>
      </c>
      <c r="L86" s="58" t="s">
        <v>31</v>
      </c>
      <c r="M86" s="159" t="s">
        <v>282</v>
      </c>
      <c r="N86" s="160" t="s">
        <v>27</v>
      </c>
    </row>
    <row r="87" spans="1:118" ht="64.5" customHeight="1" x14ac:dyDescent="0.2">
      <c r="A87" s="57">
        <v>75</v>
      </c>
      <c r="B87" s="82">
        <v>51</v>
      </c>
      <c r="C87" s="29" t="s">
        <v>283</v>
      </c>
      <c r="D87" s="29" t="s">
        <v>284</v>
      </c>
      <c r="E87" s="29" t="s">
        <v>285</v>
      </c>
      <c r="F87" s="42">
        <v>1047750</v>
      </c>
      <c r="G87" s="47">
        <v>532316.75</v>
      </c>
      <c r="H87" s="76" t="s">
        <v>267</v>
      </c>
      <c r="I87" s="47">
        <v>532316.75</v>
      </c>
      <c r="J87" s="30" t="s">
        <v>20</v>
      </c>
      <c r="K87" s="35">
        <v>23</v>
      </c>
      <c r="L87" s="58" t="s">
        <v>31</v>
      </c>
      <c r="M87" s="159" t="s">
        <v>275</v>
      </c>
      <c r="N87" s="160" t="s">
        <v>286</v>
      </c>
    </row>
    <row r="88" spans="1:118" ht="105" customHeight="1" x14ac:dyDescent="0.2">
      <c r="A88" s="59">
        <v>76</v>
      </c>
      <c r="B88" s="82">
        <v>52</v>
      </c>
      <c r="C88" s="29" t="s">
        <v>287</v>
      </c>
      <c r="D88" s="29" t="s">
        <v>288</v>
      </c>
      <c r="E88" s="29" t="s">
        <v>289</v>
      </c>
      <c r="F88" s="42">
        <v>2987101</v>
      </c>
      <c r="G88" s="47">
        <v>1232713.81</v>
      </c>
      <c r="H88" s="76" t="s">
        <v>267</v>
      </c>
      <c r="I88" s="55">
        <v>1232713.81</v>
      </c>
      <c r="J88" s="30" t="s">
        <v>20</v>
      </c>
      <c r="K88" s="35">
        <v>23</v>
      </c>
      <c r="L88" s="58" t="s">
        <v>31</v>
      </c>
      <c r="M88" s="159" t="s">
        <v>65</v>
      </c>
      <c r="N88" s="160" t="s">
        <v>254</v>
      </c>
    </row>
    <row r="89" spans="1:118" ht="111" customHeight="1" x14ac:dyDescent="0.2">
      <c r="A89" s="57">
        <v>77</v>
      </c>
      <c r="B89" s="82">
        <v>52</v>
      </c>
      <c r="C89" s="29" t="s">
        <v>290</v>
      </c>
      <c r="D89" s="29" t="s">
        <v>288</v>
      </c>
      <c r="E89" s="29" t="s">
        <v>291</v>
      </c>
      <c r="F89" s="42">
        <v>1979804.83</v>
      </c>
      <c r="G89" s="47">
        <v>808748.84</v>
      </c>
      <c r="H89" s="76" t="s">
        <v>267</v>
      </c>
      <c r="I89" s="47">
        <v>808748.84</v>
      </c>
      <c r="J89" s="30" t="s">
        <v>20</v>
      </c>
      <c r="K89" s="35">
        <v>23</v>
      </c>
      <c r="L89" s="58" t="s">
        <v>31</v>
      </c>
      <c r="M89" s="159" t="s">
        <v>65</v>
      </c>
      <c r="N89" s="160" t="s">
        <v>254</v>
      </c>
    </row>
    <row r="90" spans="1:118" ht="80.25" customHeight="1" x14ac:dyDescent="0.2">
      <c r="A90" s="59">
        <v>78</v>
      </c>
      <c r="B90" s="82">
        <v>52</v>
      </c>
      <c r="C90" s="29" t="s">
        <v>292</v>
      </c>
      <c r="D90" s="29" t="s">
        <v>293</v>
      </c>
      <c r="E90" s="29" t="s">
        <v>294</v>
      </c>
      <c r="F90" s="42">
        <v>4323251.54</v>
      </c>
      <c r="G90" s="47">
        <v>2274595.0099999998</v>
      </c>
      <c r="H90" s="76" t="s">
        <v>267</v>
      </c>
      <c r="I90" s="47">
        <v>2274595.0099999998</v>
      </c>
      <c r="J90" s="30" t="s">
        <v>20</v>
      </c>
      <c r="K90" s="35">
        <v>23</v>
      </c>
      <c r="L90" s="58" t="s">
        <v>31</v>
      </c>
      <c r="M90" s="159" t="s">
        <v>295</v>
      </c>
      <c r="N90" s="160" t="s">
        <v>254</v>
      </c>
    </row>
    <row r="91" spans="1:118" ht="94.5" customHeight="1" x14ac:dyDescent="0.2">
      <c r="A91" s="57">
        <v>79</v>
      </c>
      <c r="B91" s="83">
        <v>53</v>
      </c>
      <c r="C91" s="26" t="s">
        <v>296</v>
      </c>
      <c r="D91" s="26" t="s">
        <v>297</v>
      </c>
      <c r="E91" s="26" t="s">
        <v>298</v>
      </c>
      <c r="F91" s="41">
        <v>1172561.1299999999</v>
      </c>
      <c r="G91" s="47">
        <v>996676.94</v>
      </c>
      <c r="H91" s="76" t="s">
        <v>267</v>
      </c>
      <c r="I91" s="55">
        <v>996676.94</v>
      </c>
      <c r="J91" s="27" t="s">
        <v>20</v>
      </c>
      <c r="K91" s="34">
        <v>22</v>
      </c>
      <c r="L91" s="58" t="s">
        <v>31</v>
      </c>
      <c r="M91" s="161" t="s">
        <v>65</v>
      </c>
      <c r="N91" s="162" t="s">
        <v>299</v>
      </c>
    </row>
    <row r="92" spans="1:118" ht="99.75" customHeight="1" x14ac:dyDescent="0.2">
      <c r="A92" s="59">
        <v>80</v>
      </c>
      <c r="B92" s="82">
        <v>53</v>
      </c>
      <c r="C92" s="29" t="s">
        <v>300</v>
      </c>
      <c r="D92" s="29" t="s">
        <v>301</v>
      </c>
      <c r="E92" s="29" t="s">
        <v>302</v>
      </c>
      <c r="F92" s="42">
        <v>477567.86</v>
      </c>
      <c r="G92" s="47">
        <v>351818.83</v>
      </c>
      <c r="H92" s="76" t="s">
        <v>267</v>
      </c>
      <c r="I92" s="47">
        <v>351818.83</v>
      </c>
      <c r="J92" s="30" t="s">
        <v>20</v>
      </c>
      <c r="K92" s="35">
        <v>22</v>
      </c>
      <c r="L92" s="58" t="s">
        <v>31</v>
      </c>
      <c r="M92" s="159" t="s">
        <v>65</v>
      </c>
      <c r="N92" s="160" t="s">
        <v>55</v>
      </c>
    </row>
    <row r="93" spans="1:118" ht="65.25" customHeight="1" x14ac:dyDescent="0.2">
      <c r="A93" s="59">
        <v>81</v>
      </c>
      <c r="B93" s="82">
        <v>54</v>
      </c>
      <c r="C93" s="29" t="s">
        <v>303</v>
      </c>
      <c r="D93" s="29" t="s">
        <v>304</v>
      </c>
      <c r="E93" s="29" t="s">
        <v>305</v>
      </c>
      <c r="F93" s="42">
        <v>266008.86</v>
      </c>
      <c r="G93" s="47">
        <v>226107.07</v>
      </c>
      <c r="H93" s="76" t="s">
        <v>267</v>
      </c>
      <c r="I93" s="55">
        <v>226107.07</v>
      </c>
      <c r="J93" s="30" t="s">
        <v>20</v>
      </c>
      <c r="K93" s="35">
        <v>22</v>
      </c>
      <c r="L93" s="58" t="s">
        <v>31</v>
      </c>
      <c r="M93" s="159" t="s">
        <v>275</v>
      </c>
      <c r="N93" s="160" t="s">
        <v>236</v>
      </c>
    </row>
    <row r="94" spans="1:118" ht="65.25" customHeight="1" x14ac:dyDescent="0.2">
      <c r="A94" s="57">
        <v>82</v>
      </c>
      <c r="B94" s="81">
        <v>55</v>
      </c>
      <c r="C94" s="66" t="s">
        <v>306</v>
      </c>
      <c r="D94" s="66" t="s">
        <v>307</v>
      </c>
      <c r="E94" s="66" t="s">
        <v>308</v>
      </c>
      <c r="F94" s="46">
        <v>5505150</v>
      </c>
      <c r="G94" s="48">
        <v>2489377.5</v>
      </c>
      <c r="H94" s="122" t="s">
        <v>267</v>
      </c>
      <c r="I94" s="48">
        <v>2489377.5</v>
      </c>
      <c r="J94" s="54" t="s">
        <v>20</v>
      </c>
      <c r="K94" s="78">
        <v>22</v>
      </c>
      <c r="L94" s="123" t="s">
        <v>31</v>
      </c>
      <c r="M94" s="157" t="s">
        <v>65</v>
      </c>
      <c r="N94" s="158" t="s">
        <v>27</v>
      </c>
    </row>
    <row r="95" spans="1:118" ht="97.5" customHeight="1" x14ac:dyDescent="0.2">
      <c r="A95" s="59">
        <v>83</v>
      </c>
      <c r="B95" s="83">
        <v>55</v>
      </c>
      <c r="C95" s="61" t="s">
        <v>309</v>
      </c>
      <c r="D95" s="61" t="s">
        <v>310</v>
      </c>
      <c r="E95" s="61" t="s">
        <v>311</v>
      </c>
      <c r="F95" s="108">
        <v>385937.5</v>
      </c>
      <c r="G95" s="111">
        <v>258281.25</v>
      </c>
      <c r="H95" s="125" t="s">
        <v>267</v>
      </c>
      <c r="I95" s="111">
        <v>258281.25</v>
      </c>
      <c r="J95" s="61" t="s">
        <v>20</v>
      </c>
      <c r="K95" s="34">
        <v>22</v>
      </c>
      <c r="L95" s="61" t="s">
        <v>31</v>
      </c>
      <c r="M95" s="155" t="s">
        <v>65</v>
      </c>
      <c r="N95" s="156" t="s">
        <v>27</v>
      </c>
    </row>
    <row r="96" spans="1:118" ht="94.5" customHeight="1" x14ac:dyDescent="0.2">
      <c r="A96" s="57">
        <v>84</v>
      </c>
      <c r="B96" s="83">
        <v>55</v>
      </c>
      <c r="C96" s="61" t="s">
        <v>312</v>
      </c>
      <c r="D96" s="61" t="s">
        <v>313</v>
      </c>
      <c r="E96" s="61" t="s">
        <v>314</v>
      </c>
      <c r="F96" s="108">
        <v>364221</v>
      </c>
      <c r="G96" s="111">
        <v>240806</v>
      </c>
      <c r="H96" s="125" t="s">
        <v>267</v>
      </c>
      <c r="I96" s="111">
        <v>240806</v>
      </c>
      <c r="J96" s="61" t="s">
        <v>20</v>
      </c>
      <c r="K96" s="34">
        <v>22</v>
      </c>
      <c r="L96" s="61" t="s">
        <v>31</v>
      </c>
      <c r="M96" s="155" t="s">
        <v>65</v>
      </c>
      <c r="N96" s="156" t="s">
        <v>27</v>
      </c>
    </row>
    <row r="97" spans="1:14" ht="95.25" customHeight="1" x14ac:dyDescent="0.2">
      <c r="A97" s="59">
        <v>85</v>
      </c>
      <c r="B97" s="83">
        <v>55</v>
      </c>
      <c r="C97" s="61" t="s">
        <v>315</v>
      </c>
      <c r="D97" s="61" t="s">
        <v>316</v>
      </c>
      <c r="E97" s="61" t="s">
        <v>317</v>
      </c>
      <c r="F97" s="108">
        <v>18781980</v>
      </c>
      <c r="G97" s="111">
        <v>12979417.07</v>
      </c>
      <c r="H97" s="125" t="s">
        <v>267</v>
      </c>
      <c r="I97" s="111">
        <v>12979417.07</v>
      </c>
      <c r="J97" s="61" t="s">
        <v>20</v>
      </c>
      <c r="K97" s="34">
        <v>22</v>
      </c>
      <c r="L97" s="61" t="s">
        <v>31</v>
      </c>
      <c r="M97" s="155" t="s">
        <v>318</v>
      </c>
      <c r="N97" s="156" t="s">
        <v>27</v>
      </c>
    </row>
    <row r="98" spans="1:14" ht="69.75" customHeight="1" x14ac:dyDescent="0.2">
      <c r="A98" s="57">
        <v>86</v>
      </c>
      <c r="B98" s="82">
        <v>55</v>
      </c>
      <c r="C98" s="29" t="s">
        <v>319</v>
      </c>
      <c r="D98" s="29" t="s">
        <v>320</v>
      </c>
      <c r="E98" s="29" t="s">
        <v>321</v>
      </c>
      <c r="F98" s="42">
        <v>1115120.27</v>
      </c>
      <c r="G98" s="55">
        <v>947852.22</v>
      </c>
      <c r="H98" s="107" t="s">
        <v>267</v>
      </c>
      <c r="I98" s="55">
        <v>947852.22</v>
      </c>
      <c r="J98" s="30" t="s">
        <v>20</v>
      </c>
      <c r="K98" s="35">
        <v>22</v>
      </c>
      <c r="L98" s="124" t="s">
        <v>31</v>
      </c>
      <c r="M98" s="159" t="s">
        <v>322</v>
      </c>
      <c r="N98" s="160" t="s">
        <v>27</v>
      </c>
    </row>
    <row r="99" spans="1:14" ht="69.75" customHeight="1" x14ac:dyDescent="0.2">
      <c r="A99" s="59">
        <v>87</v>
      </c>
      <c r="B99" s="82">
        <v>55</v>
      </c>
      <c r="C99" s="29" t="s">
        <v>323</v>
      </c>
      <c r="D99" s="29" t="s">
        <v>324</v>
      </c>
      <c r="E99" s="29" t="s">
        <v>325</v>
      </c>
      <c r="F99" s="42">
        <v>1522984.5</v>
      </c>
      <c r="G99" s="47">
        <v>1294536.82</v>
      </c>
      <c r="H99" s="76" t="s">
        <v>267</v>
      </c>
      <c r="I99" s="55">
        <v>1294536.82</v>
      </c>
      <c r="J99" s="30" t="s">
        <v>20</v>
      </c>
      <c r="K99" s="35">
        <v>22</v>
      </c>
      <c r="L99" s="58" t="s">
        <v>31</v>
      </c>
      <c r="M99" s="159" t="s">
        <v>65</v>
      </c>
      <c r="N99" s="160" t="s">
        <v>27</v>
      </c>
    </row>
    <row r="100" spans="1:14" ht="69.75" customHeight="1" x14ac:dyDescent="0.2">
      <c r="A100" s="57">
        <v>88</v>
      </c>
      <c r="B100" s="82">
        <v>56</v>
      </c>
      <c r="C100" s="29" t="s">
        <v>326</v>
      </c>
      <c r="D100" s="29" t="s">
        <v>327</v>
      </c>
      <c r="E100" s="29" t="s">
        <v>328</v>
      </c>
      <c r="F100" s="42">
        <v>472351.92</v>
      </c>
      <c r="G100" s="47">
        <v>330464.65000000002</v>
      </c>
      <c r="H100" s="76" t="s">
        <v>267</v>
      </c>
      <c r="I100" s="47">
        <v>330464.65000000002</v>
      </c>
      <c r="J100" s="30" t="s">
        <v>20</v>
      </c>
      <c r="K100" s="35">
        <v>22</v>
      </c>
      <c r="L100" s="58" t="s">
        <v>31</v>
      </c>
      <c r="M100" s="159" t="s">
        <v>157</v>
      </c>
      <c r="N100" s="160" t="s">
        <v>286</v>
      </c>
    </row>
    <row r="101" spans="1:14" ht="69.75" customHeight="1" x14ac:dyDescent="0.2">
      <c r="A101" s="59">
        <v>89</v>
      </c>
      <c r="B101" s="82">
        <v>57</v>
      </c>
      <c r="C101" s="29" t="s">
        <v>329</v>
      </c>
      <c r="D101" s="29" t="s">
        <v>106</v>
      </c>
      <c r="E101" s="29" t="s">
        <v>330</v>
      </c>
      <c r="F101" s="42">
        <v>1473881.57</v>
      </c>
      <c r="G101" s="47">
        <v>1251462.3999999999</v>
      </c>
      <c r="H101" s="76" t="s">
        <v>267</v>
      </c>
      <c r="I101" s="47">
        <v>1251462.3999999999</v>
      </c>
      <c r="J101" s="30" t="s">
        <v>20</v>
      </c>
      <c r="K101" s="35">
        <v>22</v>
      </c>
      <c r="L101" s="58" t="s">
        <v>31</v>
      </c>
      <c r="M101" s="159" t="s">
        <v>65</v>
      </c>
      <c r="N101" s="160" t="s">
        <v>331</v>
      </c>
    </row>
    <row r="102" spans="1:14" ht="93.75" customHeight="1" x14ac:dyDescent="0.2">
      <c r="A102" s="57">
        <v>90</v>
      </c>
      <c r="B102" s="82">
        <v>58</v>
      </c>
      <c r="C102" s="29" t="s">
        <v>332</v>
      </c>
      <c r="D102" s="29" t="s">
        <v>333</v>
      </c>
      <c r="E102" s="29" t="s">
        <v>334</v>
      </c>
      <c r="F102" s="42">
        <v>327222.05</v>
      </c>
      <c r="G102" s="47">
        <v>278138.74</v>
      </c>
      <c r="H102" s="76" t="s">
        <v>267</v>
      </c>
      <c r="I102" s="55">
        <v>278138.74</v>
      </c>
      <c r="J102" s="30" t="s">
        <v>20</v>
      </c>
      <c r="K102" s="35">
        <v>22</v>
      </c>
      <c r="L102" s="58" t="s">
        <v>31</v>
      </c>
      <c r="M102" s="159" t="s">
        <v>65</v>
      </c>
      <c r="N102" s="160" t="s">
        <v>254</v>
      </c>
    </row>
    <row r="103" spans="1:14" ht="92.25" customHeight="1" x14ac:dyDescent="0.2">
      <c r="A103" s="59">
        <v>91</v>
      </c>
      <c r="B103" s="79">
        <v>59</v>
      </c>
      <c r="C103" s="61" t="s">
        <v>335</v>
      </c>
      <c r="D103" s="26" t="s">
        <v>336</v>
      </c>
      <c r="E103" s="26" t="s">
        <v>337</v>
      </c>
      <c r="F103" s="41">
        <v>9023800.0600000005</v>
      </c>
      <c r="G103" s="47">
        <v>7670229</v>
      </c>
      <c r="H103" s="76" t="s">
        <v>267</v>
      </c>
      <c r="I103" s="47">
        <v>7670229</v>
      </c>
      <c r="J103" s="27" t="s">
        <v>20</v>
      </c>
      <c r="K103" s="34">
        <v>21</v>
      </c>
      <c r="L103" s="58" t="s">
        <v>31</v>
      </c>
      <c r="M103" s="163" t="s">
        <v>35</v>
      </c>
      <c r="N103" s="162" t="s">
        <v>338</v>
      </c>
    </row>
    <row r="104" spans="1:14" ht="166.5" customHeight="1" x14ac:dyDescent="0.2">
      <c r="A104" s="57">
        <v>92</v>
      </c>
      <c r="B104" s="79">
        <v>60</v>
      </c>
      <c r="C104" s="65" t="s">
        <v>339</v>
      </c>
      <c r="D104" s="66" t="s">
        <v>340</v>
      </c>
      <c r="E104" s="66" t="s">
        <v>341</v>
      </c>
      <c r="F104" s="46">
        <v>2320874.64</v>
      </c>
      <c r="G104" s="48">
        <v>1972743.42</v>
      </c>
      <c r="H104" s="122" t="s">
        <v>267</v>
      </c>
      <c r="I104" s="48">
        <v>1972743.42</v>
      </c>
      <c r="J104" s="54" t="s">
        <v>20</v>
      </c>
      <c r="K104" s="78">
        <v>21</v>
      </c>
      <c r="L104" s="123" t="s">
        <v>31</v>
      </c>
      <c r="M104" s="164" t="s">
        <v>35</v>
      </c>
      <c r="N104" s="158" t="s">
        <v>342</v>
      </c>
    </row>
    <row r="105" spans="1:14" ht="120.75" customHeight="1" x14ac:dyDescent="0.2">
      <c r="A105" s="59">
        <v>93</v>
      </c>
      <c r="B105" s="79">
        <v>61</v>
      </c>
      <c r="C105" s="61" t="s">
        <v>343</v>
      </c>
      <c r="D105" s="61" t="s">
        <v>238</v>
      </c>
      <c r="E105" s="61" t="s">
        <v>344</v>
      </c>
      <c r="F105" s="108">
        <v>7772266</v>
      </c>
      <c r="G105" s="111">
        <v>6606426.0999999996</v>
      </c>
      <c r="H105" s="125" t="s">
        <v>267</v>
      </c>
      <c r="I105" s="111">
        <v>6606426.0999999996</v>
      </c>
      <c r="J105" s="61" t="s">
        <v>20</v>
      </c>
      <c r="K105" s="34">
        <v>21</v>
      </c>
      <c r="L105" s="61" t="s">
        <v>31</v>
      </c>
      <c r="M105" s="165" t="s">
        <v>65</v>
      </c>
      <c r="N105" s="156" t="s">
        <v>27</v>
      </c>
    </row>
    <row r="106" spans="1:14" ht="65.25" customHeight="1" x14ac:dyDescent="0.2">
      <c r="A106" s="57">
        <v>94</v>
      </c>
      <c r="B106" s="79">
        <v>61</v>
      </c>
      <c r="C106" s="61" t="s">
        <v>345</v>
      </c>
      <c r="D106" s="61" t="s">
        <v>346</v>
      </c>
      <c r="E106" s="61" t="s">
        <v>347</v>
      </c>
      <c r="F106" s="108">
        <v>7905653.9199999999</v>
      </c>
      <c r="G106" s="111">
        <v>3252829.14</v>
      </c>
      <c r="H106" s="125" t="s">
        <v>267</v>
      </c>
      <c r="I106" s="111">
        <v>3252829.14</v>
      </c>
      <c r="J106" s="61" t="s">
        <v>20</v>
      </c>
      <c r="K106" s="34">
        <v>21</v>
      </c>
      <c r="L106" s="61" t="s">
        <v>31</v>
      </c>
      <c r="M106" s="165" t="s">
        <v>65</v>
      </c>
      <c r="N106" s="156" t="s">
        <v>27</v>
      </c>
    </row>
    <row r="107" spans="1:14" ht="65.25" customHeight="1" x14ac:dyDescent="0.2">
      <c r="A107" s="59">
        <v>95</v>
      </c>
      <c r="B107" s="79">
        <v>62</v>
      </c>
      <c r="C107" s="61" t="s">
        <v>348</v>
      </c>
      <c r="D107" s="61" t="s">
        <v>349</v>
      </c>
      <c r="E107" s="61" t="s">
        <v>350</v>
      </c>
      <c r="F107" s="108">
        <v>1958714.12</v>
      </c>
      <c r="G107" s="111">
        <v>1477471.37</v>
      </c>
      <c r="H107" s="125" t="s">
        <v>267</v>
      </c>
      <c r="I107" s="111">
        <v>1477471.37</v>
      </c>
      <c r="J107" s="61" t="s">
        <v>20</v>
      </c>
      <c r="K107" s="34">
        <v>21</v>
      </c>
      <c r="L107" s="61" t="s">
        <v>31</v>
      </c>
      <c r="M107" s="121" t="s">
        <v>65</v>
      </c>
      <c r="N107" s="120" t="s">
        <v>351</v>
      </c>
    </row>
    <row r="108" spans="1:14" ht="90.75" customHeight="1" x14ac:dyDescent="0.2">
      <c r="A108" s="57">
        <v>96</v>
      </c>
      <c r="B108" s="79">
        <v>63</v>
      </c>
      <c r="C108" s="28" t="s">
        <v>352</v>
      </c>
      <c r="D108" s="29" t="s">
        <v>353</v>
      </c>
      <c r="E108" s="29" t="s">
        <v>354</v>
      </c>
      <c r="F108" s="42">
        <v>855256.35</v>
      </c>
      <c r="G108" s="55">
        <v>726967.9</v>
      </c>
      <c r="H108" s="107" t="s">
        <v>267</v>
      </c>
      <c r="I108" s="55">
        <v>726967.9</v>
      </c>
      <c r="J108" s="30" t="s">
        <v>20</v>
      </c>
      <c r="K108" s="35">
        <v>21</v>
      </c>
      <c r="L108" s="124" t="s">
        <v>31</v>
      </c>
      <c r="M108" s="92" t="s">
        <v>65</v>
      </c>
      <c r="N108" s="72" t="s">
        <v>254</v>
      </c>
    </row>
    <row r="109" spans="1:14" ht="65.25" customHeight="1" x14ac:dyDescent="0.2">
      <c r="A109" s="59">
        <v>97</v>
      </c>
      <c r="B109" s="80">
        <v>64</v>
      </c>
      <c r="C109" s="143" t="s">
        <v>355</v>
      </c>
      <c r="D109" s="144" t="s">
        <v>356</v>
      </c>
      <c r="E109" s="144" t="s">
        <v>357</v>
      </c>
      <c r="F109" s="145">
        <v>283550</v>
      </c>
      <c r="G109" s="48">
        <v>241017.5</v>
      </c>
      <c r="H109" s="122" t="s">
        <v>267</v>
      </c>
      <c r="I109" s="48">
        <v>241017.5</v>
      </c>
      <c r="J109" s="146" t="s">
        <v>20</v>
      </c>
      <c r="K109" s="147">
        <v>20</v>
      </c>
      <c r="L109" s="123" t="s">
        <v>31</v>
      </c>
      <c r="M109" s="134" t="s">
        <v>35</v>
      </c>
      <c r="N109" s="135" t="s">
        <v>48</v>
      </c>
    </row>
    <row r="110" spans="1:14" ht="91.5" customHeight="1" x14ac:dyDescent="0.2">
      <c r="A110" s="57">
        <v>98</v>
      </c>
      <c r="B110" s="79">
        <v>65</v>
      </c>
      <c r="C110" s="61" t="s">
        <v>358</v>
      </c>
      <c r="D110" s="61" t="s">
        <v>359</v>
      </c>
      <c r="E110" s="61" t="s">
        <v>360</v>
      </c>
      <c r="F110" s="108">
        <v>8903673.3000000007</v>
      </c>
      <c r="G110" s="111">
        <v>7568121.5800000001</v>
      </c>
      <c r="H110" s="125" t="s">
        <v>267</v>
      </c>
      <c r="I110" s="111">
        <v>7568121.5800000001</v>
      </c>
      <c r="J110" s="61" t="s">
        <v>20</v>
      </c>
      <c r="K110" s="34">
        <v>20</v>
      </c>
      <c r="L110" s="61" t="s">
        <v>31</v>
      </c>
      <c r="M110" s="121" t="s">
        <v>157</v>
      </c>
      <c r="N110" s="148" t="s">
        <v>361</v>
      </c>
    </row>
    <row r="111" spans="1:14" ht="97.5" customHeight="1" x14ac:dyDescent="0.2">
      <c r="A111" s="59">
        <v>99</v>
      </c>
      <c r="B111" s="79">
        <v>66</v>
      </c>
      <c r="C111" s="61" t="s">
        <v>362</v>
      </c>
      <c r="D111" s="61" t="s">
        <v>363</v>
      </c>
      <c r="E111" s="61" t="s">
        <v>364</v>
      </c>
      <c r="F111" s="108">
        <v>290842.17</v>
      </c>
      <c r="G111" s="111">
        <v>247215.84</v>
      </c>
      <c r="H111" s="125" t="s">
        <v>267</v>
      </c>
      <c r="I111" s="111">
        <v>247215.84</v>
      </c>
      <c r="J111" s="61" t="s">
        <v>20</v>
      </c>
      <c r="K111" s="34">
        <v>20</v>
      </c>
      <c r="L111" s="61" t="s">
        <v>31</v>
      </c>
      <c r="M111" s="121" t="s">
        <v>65</v>
      </c>
      <c r="N111" s="148" t="s">
        <v>365</v>
      </c>
    </row>
    <row r="112" spans="1:14" ht="65.25" customHeight="1" x14ac:dyDescent="0.2">
      <c r="A112" s="57">
        <v>100</v>
      </c>
      <c r="B112" s="79">
        <v>66</v>
      </c>
      <c r="C112" s="61" t="s">
        <v>366</v>
      </c>
      <c r="D112" s="61" t="s">
        <v>367</v>
      </c>
      <c r="E112" s="61" t="s">
        <v>368</v>
      </c>
      <c r="F112" s="108">
        <v>94969.77</v>
      </c>
      <c r="G112" s="111">
        <v>80724.3</v>
      </c>
      <c r="H112" s="125" t="s">
        <v>267</v>
      </c>
      <c r="I112" s="111">
        <v>80724.3</v>
      </c>
      <c r="J112" s="61" t="s">
        <v>20</v>
      </c>
      <c r="K112" s="34">
        <v>20</v>
      </c>
      <c r="L112" s="61" t="s">
        <v>31</v>
      </c>
      <c r="M112" s="121" t="s">
        <v>65</v>
      </c>
      <c r="N112" s="120" t="s">
        <v>254</v>
      </c>
    </row>
    <row r="113" spans="1:14" ht="65.25" customHeight="1" x14ac:dyDescent="0.2">
      <c r="A113" s="59">
        <v>101</v>
      </c>
      <c r="B113" s="79">
        <v>66</v>
      </c>
      <c r="C113" s="61" t="s">
        <v>369</v>
      </c>
      <c r="D113" s="61" t="s">
        <v>370</v>
      </c>
      <c r="E113" s="61" t="s">
        <v>371</v>
      </c>
      <c r="F113" s="108">
        <v>179293.26</v>
      </c>
      <c r="G113" s="111">
        <v>148649.94</v>
      </c>
      <c r="H113" s="125" t="s">
        <v>267</v>
      </c>
      <c r="I113" s="111">
        <v>148649.94</v>
      </c>
      <c r="J113" s="61" t="s">
        <v>20</v>
      </c>
      <c r="K113" s="34">
        <v>20</v>
      </c>
      <c r="L113" s="61" t="s">
        <v>31</v>
      </c>
      <c r="M113" s="121" t="s">
        <v>65</v>
      </c>
      <c r="N113" s="120" t="s">
        <v>254</v>
      </c>
    </row>
    <row r="114" spans="1:14" ht="65.25" customHeight="1" x14ac:dyDescent="0.2">
      <c r="A114" s="57">
        <v>102</v>
      </c>
      <c r="B114" s="79">
        <v>67</v>
      </c>
      <c r="C114" s="61" t="s">
        <v>372</v>
      </c>
      <c r="D114" s="61" t="s">
        <v>359</v>
      </c>
      <c r="E114" s="61" t="s">
        <v>373</v>
      </c>
      <c r="F114" s="108">
        <v>16855977.5</v>
      </c>
      <c r="G114" s="111">
        <v>14327240.869999999</v>
      </c>
      <c r="H114" s="125" t="s">
        <v>267</v>
      </c>
      <c r="I114" s="111">
        <v>14327240.869999999</v>
      </c>
      <c r="J114" s="61" t="s">
        <v>20</v>
      </c>
      <c r="K114" s="34">
        <v>19</v>
      </c>
      <c r="L114" s="61" t="s">
        <v>31</v>
      </c>
      <c r="M114" s="121" t="s">
        <v>374</v>
      </c>
      <c r="N114" s="120" t="s">
        <v>375</v>
      </c>
    </row>
    <row r="115" spans="1:14" ht="65.25" customHeight="1" x14ac:dyDescent="0.2">
      <c r="A115" s="59">
        <v>103</v>
      </c>
      <c r="B115" s="79">
        <v>68</v>
      </c>
      <c r="C115" s="61" t="s">
        <v>376</v>
      </c>
      <c r="D115" s="61" t="s">
        <v>377</v>
      </c>
      <c r="E115" s="61" t="s">
        <v>378</v>
      </c>
      <c r="F115" s="108">
        <v>1099850.73</v>
      </c>
      <c r="G115" s="111">
        <v>934873.11</v>
      </c>
      <c r="H115" s="125" t="s">
        <v>267</v>
      </c>
      <c r="I115" s="111">
        <v>934873.11</v>
      </c>
      <c r="J115" s="61" t="s">
        <v>20</v>
      </c>
      <c r="K115" s="34">
        <v>19</v>
      </c>
      <c r="L115" s="61" t="s">
        <v>31</v>
      </c>
      <c r="M115" s="121" t="s">
        <v>374</v>
      </c>
      <c r="N115" s="120" t="s">
        <v>379</v>
      </c>
    </row>
    <row r="116" spans="1:14" ht="60" customHeight="1" x14ac:dyDescent="0.2">
      <c r="A116" s="57">
        <v>104</v>
      </c>
      <c r="B116" s="79">
        <v>69</v>
      </c>
      <c r="C116" s="61" t="s">
        <v>380</v>
      </c>
      <c r="D116" s="61" t="s">
        <v>381</v>
      </c>
      <c r="E116" s="61" t="s">
        <v>382</v>
      </c>
      <c r="F116" s="108">
        <v>685424.88</v>
      </c>
      <c r="G116" s="111">
        <v>582611.13</v>
      </c>
      <c r="H116" s="125" t="s">
        <v>267</v>
      </c>
      <c r="I116" s="111">
        <v>582611.13</v>
      </c>
      <c r="J116" s="61" t="s">
        <v>20</v>
      </c>
      <c r="K116" s="34">
        <v>19</v>
      </c>
      <c r="L116" s="61" t="s">
        <v>31</v>
      </c>
      <c r="M116" s="121" t="s">
        <v>383</v>
      </c>
      <c r="N116" s="120" t="s">
        <v>27</v>
      </c>
    </row>
    <row r="117" spans="1:14" ht="56.25" customHeight="1" x14ac:dyDescent="0.2">
      <c r="A117" s="59">
        <v>105</v>
      </c>
      <c r="B117" s="79">
        <v>69</v>
      </c>
      <c r="C117" s="61" t="s">
        <v>384</v>
      </c>
      <c r="D117" s="61" t="s">
        <v>385</v>
      </c>
      <c r="E117" s="61" t="s">
        <v>386</v>
      </c>
      <c r="F117" s="108">
        <v>1683890</v>
      </c>
      <c r="G117" s="111">
        <v>1178075.3500000001</v>
      </c>
      <c r="H117" s="125" t="s">
        <v>267</v>
      </c>
      <c r="I117" s="111">
        <v>1178075.3500000001</v>
      </c>
      <c r="J117" s="61" t="s">
        <v>20</v>
      </c>
      <c r="K117" s="34">
        <v>19</v>
      </c>
      <c r="L117" s="61" t="s">
        <v>31</v>
      </c>
      <c r="M117" s="121" t="s">
        <v>383</v>
      </c>
      <c r="N117" s="120" t="s">
        <v>27</v>
      </c>
    </row>
    <row r="118" spans="1:14" ht="91.5" customHeight="1" x14ac:dyDescent="0.2">
      <c r="A118" s="57">
        <v>106</v>
      </c>
      <c r="B118" s="79">
        <v>70</v>
      </c>
      <c r="C118" s="61" t="s">
        <v>387</v>
      </c>
      <c r="D118" s="61" t="s">
        <v>388</v>
      </c>
      <c r="E118" s="61" t="s">
        <v>389</v>
      </c>
      <c r="F118" s="108">
        <v>246100</v>
      </c>
      <c r="G118" s="111">
        <v>209185</v>
      </c>
      <c r="H118" s="125" t="s">
        <v>267</v>
      </c>
      <c r="I118" s="111">
        <v>209185</v>
      </c>
      <c r="J118" s="61" t="s">
        <v>20</v>
      </c>
      <c r="K118" s="34">
        <v>19</v>
      </c>
      <c r="L118" s="61" t="s">
        <v>31</v>
      </c>
      <c r="M118" s="121" t="s">
        <v>383</v>
      </c>
      <c r="N118" s="120" t="s">
        <v>254</v>
      </c>
    </row>
    <row r="119" spans="1:14" ht="80.25" customHeight="1" x14ac:dyDescent="0.2">
      <c r="A119" s="59">
        <v>107</v>
      </c>
      <c r="B119" s="79">
        <v>70</v>
      </c>
      <c r="C119" s="61" t="s">
        <v>390</v>
      </c>
      <c r="D119" s="61" t="s">
        <v>391</v>
      </c>
      <c r="E119" s="61" t="s">
        <v>392</v>
      </c>
      <c r="F119" s="108">
        <v>174383.25</v>
      </c>
      <c r="G119" s="111">
        <v>148225.76</v>
      </c>
      <c r="H119" s="125" t="s">
        <v>267</v>
      </c>
      <c r="I119" s="111">
        <v>148225.76</v>
      </c>
      <c r="J119" s="61" t="s">
        <v>20</v>
      </c>
      <c r="K119" s="36">
        <v>19</v>
      </c>
      <c r="L119" s="61" t="s">
        <v>31</v>
      </c>
      <c r="M119" s="121" t="s">
        <v>383</v>
      </c>
      <c r="N119" s="120" t="s">
        <v>254</v>
      </c>
    </row>
    <row r="120" spans="1:14" ht="66" customHeight="1" x14ac:dyDescent="0.2">
      <c r="A120" s="57">
        <v>108</v>
      </c>
      <c r="B120" s="79">
        <v>70</v>
      </c>
      <c r="C120" s="61" t="s">
        <v>393</v>
      </c>
      <c r="D120" s="61" t="s">
        <v>394</v>
      </c>
      <c r="E120" s="61" t="s">
        <v>395</v>
      </c>
      <c r="F120" s="108">
        <v>669161.11</v>
      </c>
      <c r="G120" s="111">
        <v>516663.51</v>
      </c>
      <c r="H120" s="125" t="s">
        <v>267</v>
      </c>
      <c r="I120" s="111">
        <v>516663.51</v>
      </c>
      <c r="J120" s="61" t="s">
        <v>20</v>
      </c>
      <c r="K120" s="36">
        <v>19</v>
      </c>
      <c r="L120" s="61" t="s">
        <v>31</v>
      </c>
      <c r="M120" s="121" t="s">
        <v>383</v>
      </c>
      <c r="N120" s="120" t="s">
        <v>254</v>
      </c>
    </row>
    <row r="121" spans="1:14" ht="66.75" customHeight="1" x14ac:dyDescent="0.2">
      <c r="A121" s="59">
        <v>109</v>
      </c>
      <c r="B121" s="79">
        <v>71</v>
      </c>
      <c r="C121" s="20" t="s">
        <v>396</v>
      </c>
      <c r="D121" s="20" t="s">
        <v>397</v>
      </c>
      <c r="E121" s="21" t="s">
        <v>398</v>
      </c>
      <c r="F121" s="21">
        <v>399823.32</v>
      </c>
      <c r="G121" s="111">
        <v>339849.82</v>
      </c>
      <c r="H121" s="125" t="s">
        <v>267</v>
      </c>
      <c r="I121" s="111">
        <v>339849.82</v>
      </c>
      <c r="J121" s="21" t="s">
        <v>20</v>
      </c>
      <c r="K121" s="33">
        <v>18</v>
      </c>
      <c r="L121" s="61" t="s">
        <v>31</v>
      </c>
      <c r="M121" s="85" t="s">
        <v>31</v>
      </c>
      <c r="N121" s="141"/>
    </row>
    <row r="122" spans="1:14" ht="81.75" customHeight="1" x14ac:dyDescent="0.2">
      <c r="A122" s="57">
        <v>110</v>
      </c>
      <c r="B122" s="79">
        <v>72</v>
      </c>
      <c r="C122" s="61" t="s">
        <v>399</v>
      </c>
      <c r="D122" s="61" t="s">
        <v>400</v>
      </c>
      <c r="E122" s="61" t="s">
        <v>401</v>
      </c>
      <c r="F122" s="108">
        <v>3364644.36</v>
      </c>
      <c r="G122" s="111">
        <v>2859947.7</v>
      </c>
      <c r="H122" s="125" t="s">
        <v>267</v>
      </c>
      <c r="I122" s="111">
        <v>2859947.7</v>
      </c>
      <c r="J122" s="61" t="s">
        <v>20</v>
      </c>
      <c r="K122" s="36">
        <v>17</v>
      </c>
      <c r="L122" s="61" t="s">
        <v>31</v>
      </c>
      <c r="M122" s="142" t="s">
        <v>402</v>
      </c>
      <c r="N122" s="127" t="s">
        <v>403</v>
      </c>
    </row>
    <row r="123" spans="1:14" ht="78" customHeight="1" x14ac:dyDescent="0.2">
      <c r="A123" s="59">
        <v>111</v>
      </c>
      <c r="B123" s="79">
        <v>73</v>
      </c>
      <c r="C123" s="61" t="s">
        <v>404</v>
      </c>
      <c r="D123" s="61" t="s">
        <v>405</v>
      </c>
      <c r="E123" s="61" t="s">
        <v>406</v>
      </c>
      <c r="F123" s="108">
        <v>535172.80000000005</v>
      </c>
      <c r="G123" s="111">
        <v>436435.84</v>
      </c>
      <c r="H123" s="125" t="s">
        <v>267</v>
      </c>
      <c r="I123" s="111">
        <v>436435.84</v>
      </c>
      <c r="J123" s="61" t="s">
        <v>20</v>
      </c>
      <c r="K123" s="36">
        <v>17</v>
      </c>
      <c r="L123" s="61" t="s">
        <v>31</v>
      </c>
      <c r="M123" s="142" t="s">
        <v>65</v>
      </c>
      <c r="N123" s="127" t="s">
        <v>27</v>
      </c>
    </row>
    <row r="124" spans="1:14" ht="66.75" customHeight="1" x14ac:dyDescent="0.2">
      <c r="A124" s="57">
        <v>112</v>
      </c>
      <c r="B124" s="79">
        <v>73</v>
      </c>
      <c r="C124" s="61" t="s">
        <v>407</v>
      </c>
      <c r="D124" s="61" t="s">
        <v>408</v>
      </c>
      <c r="E124" s="61" t="s">
        <v>409</v>
      </c>
      <c r="F124" s="108">
        <v>2829615</v>
      </c>
      <c r="G124" s="111">
        <v>2405172.75</v>
      </c>
      <c r="H124" s="125" t="s">
        <v>267</v>
      </c>
      <c r="I124" s="111">
        <v>2405172.75</v>
      </c>
      <c r="J124" s="61" t="s">
        <v>20</v>
      </c>
      <c r="K124" s="36">
        <v>17</v>
      </c>
      <c r="L124" s="61" t="s">
        <v>31</v>
      </c>
      <c r="M124" s="126" t="s">
        <v>65</v>
      </c>
      <c r="N124" s="127" t="s">
        <v>27</v>
      </c>
    </row>
    <row r="125" spans="1:14" ht="66.75" customHeight="1" x14ac:dyDescent="0.2">
      <c r="A125" s="59">
        <v>113</v>
      </c>
      <c r="B125" s="79">
        <v>73</v>
      </c>
      <c r="C125" s="61" t="s">
        <v>410</v>
      </c>
      <c r="D125" s="61" t="s">
        <v>411</v>
      </c>
      <c r="E125" s="61" t="s">
        <v>412</v>
      </c>
      <c r="F125" s="108">
        <v>1372587.01</v>
      </c>
      <c r="G125" s="111">
        <v>1166698.95</v>
      </c>
      <c r="H125" s="125" t="s">
        <v>267</v>
      </c>
      <c r="I125" s="111">
        <v>1166698.95</v>
      </c>
      <c r="J125" s="61" t="s">
        <v>20</v>
      </c>
      <c r="K125" s="36">
        <v>17</v>
      </c>
      <c r="L125" s="61" t="s">
        <v>31</v>
      </c>
      <c r="M125" s="126" t="s">
        <v>65</v>
      </c>
      <c r="N125" s="127" t="s">
        <v>27</v>
      </c>
    </row>
    <row r="126" spans="1:14" ht="77.25" customHeight="1" x14ac:dyDescent="0.2">
      <c r="A126" s="57">
        <v>114</v>
      </c>
      <c r="B126" s="79">
        <v>74</v>
      </c>
      <c r="C126" s="61" t="s">
        <v>413</v>
      </c>
      <c r="D126" s="61" t="s">
        <v>359</v>
      </c>
      <c r="E126" s="61" t="s">
        <v>414</v>
      </c>
      <c r="F126" s="108">
        <v>7382077.4400000004</v>
      </c>
      <c r="G126" s="111">
        <v>6274765.8200000003</v>
      </c>
      <c r="H126" s="125" t="s">
        <v>267</v>
      </c>
      <c r="I126" s="111">
        <v>6274765.8200000003</v>
      </c>
      <c r="J126" s="61" t="s">
        <v>20</v>
      </c>
      <c r="K126" s="36">
        <v>17</v>
      </c>
      <c r="L126" s="61" t="s">
        <v>31</v>
      </c>
      <c r="M126" s="126" t="s">
        <v>275</v>
      </c>
      <c r="N126" s="127" t="s">
        <v>286</v>
      </c>
    </row>
    <row r="127" spans="1:14" ht="80.25" customHeight="1" x14ac:dyDescent="0.2">
      <c r="A127" s="59">
        <v>115</v>
      </c>
      <c r="B127" s="79">
        <v>75</v>
      </c>
      <c r="C127" s="61" t="s">
        <v>415</v>
      </c>
      <c r="D127" s="61" t="s">
        <v>416</v>
      </c>
      <c r="E127" s="61" t="s">
        <v>417</v>
      </c>
      <c r="F127" s="108">
        <v>304860.40000000002</v>
      </c>
      <c r="G127" s="111">
        <v>213285.02</v>
      </c>
      <c r="H127" s="125" t="s">
        <v>267</v>
      </c>
      <c r="I127" s="111">
        <v>213285.02</v>
      </c>
      <c r="J127" s="61" t="s">
        <v>20</v>
      </c>
      <c r="K127" s="36">
        <v>17</v>
      </c>
      <c r="L127" s="61" t="s">
        <v>31</v>
      </c>
      <c r="M127" s="126" t="s">
        <v>65</v>
      </c>
      <c r="N127" s="127" t="s">
        <v>254</v>
      </c>
    </row>
    <row r="128" spans="1:14" ht="79.5" customHeight="1" x14ac:dyDescent="0.2">
      <c r="A128" s="57">
        <v>116</v>
      </c>
      <c r="B128" s="79">
        <v>75</v>
      </c>
      <c r="C128" s="61" t="s">
        <v>418</v>
      </c>
      <c r="D128" s="61" t="s">
        <v>419</v>
      </c>
      <c r="E128" s="61" t="s">
        <v>420</v>
      </c>
      <c r="F128" s="108">
        <v>4634689.6100000003</v>
      </c>
      <c r="G128" s="111">
        <v>3939486.16</v>
      </c>
      <c r="H128" s="125" t="s">
        <v>267</v>
      </c>
      <c r="I128" s="111">
        <v>3939486.16</v>
      </c>
      <c r="J128" s="61" t="s">
        <v>20</v>
      </c>
      <c r="K128" s="36">
        <v>17</v>
      </c>
      <c r="L128" s="61" t="s">
        <v>31</v>
      </c>
      <c r="M128" s="126" t="s">
        <v>65</v>
      </c>
      <c r="N128" s="127" t="s">
        <v>254</v>
      </c>
    </row>
    <row r="129" spans="1:14" ht="80.25" customHeight="1" x14ac:dyDescent="0.2">
      <c r="A129" s="59">
        <v>117</v>
      </c>
      <c r="B129" s="79">
        <v>75</v>
      </c>
      <c r="C129" s="61" t="s">
        <v>421</v>
      </c>
      <c r="D129" s="61" t="s">
        <v>422</v>
      </c>
      <c r="E129" s="61" t="s">
        <v>423</v>
      </c>
      <c r="F129" s="108">
        <v>1358900</v>
      </c>
      <c r="G129" s="111">
        <v>1155065</v>
      </c>
      <c r="H129" s="125" t="s">
        <v>267</v>
      </c>
      <c r="I129" s="111">
        <v>1155065</v>
      </c>
      <c r="J129" s="61" t="s">
        <v>20</v>
      </c>
      <c r="K129" s="36">
        <v>17</v>
      </c>
      <c r="L129" s="61" t="s">
        <v>31</v>
      </c>
      <c r="M129" s="126" t="s">
        <v>65</v>
      </c>
      <c r="N129" s="127" t="s">
        <v>254</v>
      </c>
    </row>
    <row r="130" spans="1:14" ht="87.75" customHeight="1" x14ac:dyDescent="0.2">
      <c r="A130" s="57">
        <v>118</v>
      </c>
      <c r="B130" s="79">
        <v>75</v>
      </c>
      <c r="C130" s="61" t="s">
        <v>424</v>
      </c>
      <c r="D130" s="61" t="s">
        <v>425</v>
      </c>
      <c r="E130" s="61" t="s">
        <v>426</v>
      </c>
      <c r="F130" s="108">
        <v>5491200</v>
      </c>
      <c r="G130" s="111">
        <v>2135928</v>
      </c>
      <c r="H130" s="125" t="s">
        <v>267</v>
      </c>
      <c r="I130" s="111">
        <v>2135928</v>
      </c>
      <c r="J130" s="61" t="s">
        <v>20</v>
      </c>
      <c r="K130" s="36">
        <v>17</v>
      </c>
      <c r="L130" s="61" t="s">
        <v>31</v>
      </c>
      <c r="M130" s="126" t="s">
        <v>65</v>
      </c>
      <c r="N130" s="127" t="s">
        <v>254</v>
      </c>
    </row>
    <row r="131" spans="1:14" ht="81" customHeight="1" x14ac:dyDescent="0.2">
      <c r="A131" s="59">
        <v>119</v>
      </c>
      <c r="B131" s="79">
        <v>76</v>
      </c>
      <c r="C131" s="20" t="s">
        <v>427</v>
      </c>
      <c r="D131" s="20" t="s">
        <v>428</v>
      </c>
      <c r="E131" s="21" t="s">
        <v>429</v>
      </c>
      <c r="F131" s="21">
        <v>18184650</v>
      </c>
      <c r="G131" s="111">
        <v>15456952.5</v>
      </c>
      <c r="H131" s="125" t="s">
        <v>267</v>
      </c>
      <c r="I131" s="111">
        <v>15456952.5</v>
      </c>
      <c r="J131" s="21" t="s">
        <v>20</v>
      </c>
      <c r="K131" s="33">
        <v>16</v>
      </c>
      <c r="L131" s="61" t="s">
        <v>31</v>
      </c>
      <c r="M131" s="85" t="s">
        <v>31</v>
      </c>
      <c r="N131" s="141"/>
    </row>
    <row r="132" spans="1:14" ht="88.5" customHeight="1" x14ac:dyDescent="0.2">
      <c r="A132" s="57">
        <v>120</v>
      </c>
      <c r="B132" s="79">
        <v>77</v>
      </c>
      <c r="C132" s="61" t="s">
        <v>430</v>
      </c>
      <c r="D132" s="61" t="s">
        <v>431</v>
      </c>
      <c r="E132" s="61" t="s">
        <v>432</v>
      </c>
      <c r="F132" s="108">
        <v>3508992.71</v>
      </c>
      <c r="G132" s="111">
        <v>2982643.77</v>
      </c>
      <c r="H132" s="125" t="s">
        <v>267</v>
      </c>
      <c r="I132" s="111">
        <v>2982643.77</v>
      </c>
      <c r="J132" s="61" t="s">
        <v>20</v>
      </c>
      <c r="K132" s="36">
        <v>15</v>
      </c>
      <c r="L132" s="61" t="s">
        <v>31</v>
      </c>
      <c r="M132" s="142" t="s">
        <v>275</v>
      </c>
      <c r="N132" s="127" t="s">
        <v>375</v>
      </c>
    </row>
    <row r="133" spans="1:14" ht="52.5" customHeight="1" x14ac:dyDescent="0.2">
      <c r="A133" s="59">
        <v>121</v>
      </c>
      <c r="B133" s="79">
        <v>78</v>
      </c>
      <c r="C133" s="61" t="s">
        <v>433</v>
      </c>
      <c r="D133" s="61" t="s">
        <v>434</v>
      </c>
      <c r="E133" s="61" t="s">
        <v>435</v>
      </c>
      <c r="F133" s="108">
        <v>792337.18</v>
      </c>
      <c r="G133" s="111">
        <v>673489.1</v>
      </c>
      <c r="H133" s="125" t="s">
        <v>267</v>
      </c>
      <c r="I133" s="111">
        <v>673489.1</v>
      </c>
      <c r="J133" s="61" t="s">
        <v>20</v>
      </c>
      <c r="K133" s="36">
        <v>15</v>
      </c>
      <c r="L133" s="61" t="s">
        <v>31</v>
      </c>
      <c r="M133" s="126" t="s">
        <v>65</v>
      </c>
      <c r="N133" s="127" t="s">
        <v>436</v>
      </c>
    </row>
    <row r="134" spans="1:14" ht="69.75" customHeight="1" x14ac:dyDescent="0.2">
      <c r="A134" s="57">
        <v>122</v>
      </c>
      <c r="B134" s="79">
        <v>78</v>
      </c>
      <c r="C134" s="61" t="s">
        <v>437</v>
      </c>
      <c r="D134" s="61" t="s">
        <v>438</v>
      </c>
      <c r="E134" s="61" t="s">
        <v>439</v>
      </c>
      <c r="F134" s="108">
        <v>1550530.48</v>
      </c>
      <c r="G134" s="111">
        <v>1317950.8799999999</v>
      </c>
      <c r="H134" s="125" t="s">
        <v>267</v>
      </c>
      <c r="I134" s="111">
        <v>1317950.8799999999</v>
      </c>
      <c r="J134" s="61" t="s">
        <v>20</v>
      </c>
      <c r="K134" s="36">
        <v>15</v>
      </c>
      <c r="L134" s="61" t="s">
        <v>31</v>
      </c>
      <c r="M134" s="126" t="s">
        <v>65</v>
      </c>
      <c r="N134" s="127" t="s">
        <v>440</v>
      </c>
    </row>
    <row r="135" spans="1:14" ht="63.75" customHeight="1" x14ac:dyDescent="0.2">
      <c r="A135" s="59">
        <v>123</v>
      </c>
      <c r="B135" s="79">
        <v>79</v>
      </c>
      <c r="C135" s="61" t="s">
        <v>441</v>
      </c>
      <c r="D135" s="61" t="s">
        <v>442</v>
      </c>
      <c r="E135" s="61" t="s">
        <v>443</v>
      </c>
      <c r="F135" s="108">
        <v>1788245.69</v>
      </c>
      <c r="G135" s="111">
        <v>1520008.81</v>
      </c>
      <c r="H135" s="125" t="s">
        <v>267</v>
      </c>
      <c r="I135" s="111">
        <v>1520008.81</v>
      </c>
      <c r="J135" s="61" t="s">
        <v>20</v>
      </c>
      <c r="K135" s="34">
        <v>15</v>
      </c>
      <c r="L135" s="61" t="s">
        <v>31</v>
      </c>
      <c r="M135" s="126" t="s">
        <v>65</v>
      </c>
      <c r="N135" s="127" t="s">
        <v>444</v>
      </c>
    </row>
    <row r="136" spans="1:14" ht="74.25" customHeight="1" x14ac:dyDescent="0.2">
      <c r="A136" s="57">
        <v>124</v>
      </c>
      <c r="B136" s="79">
        <v>79</v>
      </c>
      <c r="C136" s="61" t="s">
        <v>445</v>
      </c>
      <c r="D136" s="61" t="s">
        <v>446</v>
      </c>
      <c r="E136" s="61" t="s">
        <v>447</v>
      </c>
      <c r="F136" s="108">
        <v>297140.21000000002</v>
      </c>
      <c r="G136" s="111">
        <v>252569.17</v>
      </c>
      <c r="H136" s="125" t="s">
        <v>267</v>
      </c>
      <c r="I136" s="111">
        <v>252569.17</v>
      </c>
      <c r="J136" s="61" t="s">
        <v>20</v>
      </c>
      <c r="K136" s="34">
        <v>15</v>
      </c>
      <c r="L136" s="61" t="s">
        <v>31</v>
      </c>
      <c r="M136" s="126" t="s">
        <v>65</v>
      </c>
      <c r="N136" s="127" t="s">
        <v>444</v>
      </c>
    </row>
    <row r="137" spans="1:14" ht="58.5" customHeight="1" x14ac:dyDescent="0.2">
      <c r="A137" s="59">
        <v>125</v>
      </c>
      <c r="B137" s="79">
        <v>79</v>
      </c>
      <c r="C137" s="61" t="s">
        <v>448</v>
      </c>
      <c r="D137" s="61" t="s">
        <v>449</v>
      </c>
      <c r="E137" s="61" t="s">
        <v>450</v>
      </c>
      <c r="F137" s="108">
        <v>4623611.1399999997</v>
      </c>
      <c r="G137" s="111">
        <v>2157232.9700000002</v>
      </c>
      <c r="H137" s="125" t="s">
        <v>267</v>
      </c>
      <c r="I137" s="111">
        <v>2157232.9700000002</v>
      </c>
      <c r="J137" s="61" t="s">
        <v>20</v>
      </c>
      <c r="K137" s="34">
        <v>15</v>
      </c>
      <c r="L137" s="61" t="s">
        <v>31</v>
      </c>
      <c r="M137" s="126" t="s">
        <v>65</v>
      </c>
      <c r="N137" s="127" t="s">
        <v>451</v>
      </c>
    </row>
    <row r="138" spans="1:14" ht="76.5" customHeight="1" x14ac:dyDescent="0.2">
      <c r="A138" s="57">
        <v>126</v>
      </c>
      <c r="B138" s="79">
        <v>80</v>
      </c>
      <c r="C138" s="61" t="s">
        <v>452</v>
      </c>
      <c r="D138" s="61" t="s">
        <v>453</v>
      </c>
      <c r="E138" s="61" t="s">
        <v>454</v>
      </c>
      <c r="F138" s="108">
        <v>686495.95</v>
      </c>
      <c r="G138" s="111">
        <v>583521.54</v>
      </c>
      <c r="H138" s="125" t="s">
        <v>267</v>
      </c>
      <c r="I138" s="111">
        <v>583521.54</v>
      </c>
      <c r="J138" s="61" t="s">
        <v>20</v>
      </c>
      <c r="K138" s="34">
        <v>15</v>
      </c>
      <c r="L138" s="61" t="s">
        <v>31</v>
      </c>
      <c r="M138" s="126" t="s">
        <v>85</v>
      </c>
      <c r="N138" s="127" t="s">
        <v>455</v>
      </c>
    </row>
    <row r="139" spans="1:14" ht="56.25" customHeight="1" x14ac:dyDescent="0.2">
      <c r="A139" s="59">
        <v>127</v>
      </c>
      <c r="B139" s="79">
        <v>81</v>
      </c>
      <c r="C139" s="61" t="s">
        <v>456</v>
      </c>
      <c r="D139" s="61" t="s">
        <v>457</v>
      </c>
      <c r="E139" s="61" t="s">
        <v>458</v>
      </c>
      <c r="F139" s="108">
        <v>182411.46</v>
      </c>
      <c r="G139" s="111">
        <v>155049.73000000001</v>
      </c>
      <c r="H139" s="125" t="s">
        <v>267</v>
      </c>
      <c r="I139" s="111">
        <v>155049.73000000001</v>
      </c>
      <c r="J139" s="61" t="s">
        <v>20</v>
      </c>
      <c r="K139" s="34">
        <v>15</v>
      </c>
      <c r="L139" s="61" t="s">
        <v>31</v>
      </c>
      <c r="M139" s="126" t="s">
        <v>459</v>
      </c>
      <c r="N139" s="127" t="s">
        <v>254</v>
      </c>
    </row>
    <row r="140" spans="1:14" ht="65.25" customHeight="1" x14ac:dyDescent="0.2">
      <c r="A140" s="57">
        <v>128</v>
      </c>
      <c r="B140" s="79">
        <v>81</v>
      </c>
      <c r="C140" s="62" t="s">
        <v>460</v>
      </c>
      <c r="D140" s="62" t="s">
        <v>461</v>
      </c>
      <c r="E140" s="62" t="s">
        <v>462</v>
      </c>
      <c r="F140" s="132">
        <v>5856500</v>
      </c>
      <c r="G140" s="111">
        <v>2324377.5</v>
      </c>
      <c r="H140" s="125" t="s">
        <v>267</v>
      </c>
      <c r="I140" s="111">
        <v>2324377.5</v>
      </c>
      <c r="J140" s="61" t="s">
        <v>20</v>
      </c>
      <c r="K140" s="34">
        <v>15</v>
      </c>
      <c r="L140" s="61" t="s">
        <v>31</v>
      </c>
      <c r="M140" s="126" t="s">
        <v>459</v>
      </c>
      <c r="N140" s="127" t="s">
        <v>254</v>
      </c>
    </row>
    <row r="141" spans="1:14" ht="63" customHeight="1" x14ac:dyDescent="0.2">
      <c r="A141" s="59">
        <v>129</v>
      </c>
      <c r="B141" s="79">
        <v>82</v>
      </c>
      <c r="C141" s="20" t="s">
        <v>463</v>
      </c>
      <c r="D141" s="20" t="s">
        <v>464</v>
      </c>
      <c r="E141" s="21" t="s">
        <v>465</v>
      </c>
      <c r="F141" s="21">
        <v>2459956.46</v>
      </c>
      <c r="G141" s="111">
        <v>2090962.97</v>
      </c>
      <c r="H141" s="125" t="s">
        <v>267</v>
      </c>
      <c r="I141" s="111">
        <v>2090962.97</v>
      </c>
      <c r="J141" s="21" t="s">
        <v>20</v>
      </c>
      <c r="K141" s="37">
        <v>13</v>
      </c>
      <c r="L141" s="61" t="s">
        <v>31</v>
      </c>
      <c r="M141" s="85" t="s">
        <v>31</v>
      </c>
      <c r="N141" s="141"/>
    </row>
    <row r="142" spans="1:14" ht="60" customHeight="1" x14ac:dyDescent="0.2">
      <c r="A142" s="57">
        <v>130</v>
      </c>
      <c r="B142" s="79">
        <v>83</v>
      </c>
      <c r="C142" s="20" t="s">
        <v>466</v>
      </c>
      <c r="D142" s="20" t="s">
        <v>467</v>
      </c>
      <c r="E142" s="21" t="s">
        <v>468</v>
      </c>
      <c r="F142" s="21">
        <v>1358520.47</v>
      </c>
      <c r="G142" s="111">
        <v>1141015.8899999999</v>
      </c>
      <c r="H142" s="125" t="s">
        <v>267</v>
      </c>
      <c r="I142" s="111">
        <v>1141015.8899999999</v>
      </c>
      <c r="J142" s="21" t="s">
        <v>20</v>
      </c>
      <c r="K142" s="37">
        <v>11</v>
      </c>
      <c r="L142" s="61" t="s">
        <v>31</v>
      </c>
      <c r="M142" s="85" t="s">
        <v>22</v>
      </c>
      <c r="N142" s="141" t="s">
        <v>331</v>
      </c>
    </row>
    <row r="143" spans="1:14" ht="60" customHeight="1" x14ac:dyDescent="0.2">
      <c r="A143" s="59">
        <v>131</v>
      </c>
      <c r="B143" s="79">
        <v>84</v>
      </c>
      <c r="C143" s="20" t="s">
        <v>469</v>
      </c>
      <c r="D143" s="20" t="s">
        <v>470</v>
      </c>
      <c r="E143" s="21" t="s">
        <v>471</v>
      </c>
      <c r="F143" s="21">
        <v>285228.61</v>
      </c>
      <c r="G143" s="111">
        <v>111787.66</v>
      </c>
      <c r="H143" s="125" t="s">
        <v>267</v>
      </c>
      <c r="I143" s="111">
        <v>111787.66</v>
      </c>
      <c r="J143" s="21" t="s">
        <v>20</v>
      </c>
      <c r="K143" s="37">
        <v>11</v>
      </c>
      <c r="L143" s="61" t="s">
        <v>31</v>
      </c>
      <c r="M143" s="85" t="s">
        <v>22</v>
      </c>
      <c r="N143" s="141" t="s">
        <v>254</v>
      </c>
    </row>
    <row r="144" spans="1:14" ht="114" customHeight="1" x14ac:dyDescent="0.2">
      <c r="A144" s="57">
        <v>132</v>
      </c>
      <c r="B144" s="136">
        <v>85</v>
      </c>
      <c r="C144" s="129" t="s">
        <v>472</v>
      </c>
      <c r="D144" s="129" t="s">
        <v>473</v>
      </c>
      <c r="E144" s="130" t="s">
        <v>474</v>
      </c>
      <c r="F144" s="131">
        <v>5260846.53</v>
      </c>
      <c r="G144" s="55">
        <v>4471719.55</v>
      </c>
      <c r="H144" s="107" t="s">
        <v>267</v>
      </c>
      <c r="I144" s="55">
        <v>4471719.55</v>
      </c>
      <c r="J144" s="137" t="s">
        <v>475</v>
      </c>
      <c r="K144" s="138">
        <v>16</v>
      </c>
      <c r="L144" s="139" t="s">
        <v>31</v>
      </c>
      <c r="M144" s="140" t="s">
        <v>267</v>
      </c>
      <c r="N144" s="139" t="s">
        <v>267</v>
      </c>
    </row>
    <row r="145" spans="1:14" ht="85.5" customHeight="1" x14ac:dyDescent="0.2">
      <c r="A145" s="59">
        <v>133</v>
      </c>
      <c r="B145" s="79">
        <v>86</v>
      </c>
      <c r="C145" s="102" t="s">
        <v>476</v>
      </c>
      <c r="D145" s="102" t="s">
        <v>477</v>
      </c>
      <c r="E145" s="102" t="s">
        <v>478</v>
      </c>
      <c r="F145" s="103">
        <v>4659777.07</v>
      </c>
      <c r="G145" s="103">
        <v>3960810.5</v>
      </c>
      <c r="H145" s="21" t="s">
        <v>267</v>
      </c>
      <c r="I145" s="103">
        <v>3960810.5</v>
      </c>
      <c r="J145" s="93" t="s">
        <v>479</v>
      </c>
      <c r="K145" s="21" t="s">
        <v>267</v>
      </c>
      <c r="L145" s="24" t="s">
        <v>31</v>
      </c>
      <c r="M145" s="101" t="s">
        <v>267</v>
      </c>
      <c r="N145" s="24" t="s">
        <v>267</v>
      </c>
    </row>
    <row r="146" spans="1:14" ht="63.75" customHeight="1" x14ac:dyDescent="0.2">
      <c r="A146" s="57">
        <v>134</v>
      </c>
      <c r="B146" s="38">
        <v>87</v>
      </c>
      <c r="C146" s="102" t="s">
        <v>480</v>
      </c>
      <c r="D146" s="102" t="s">
        <v>481</v>
      </c>
      <c r="E146" s="102" t="s">
        <v>482</v>
      </c>
      <c r="F146" s="103">
        <v>3916900</v>
      </c>
      <c r="G146" s="103">
        <v>1620323.5</v>
      </c>
      <c r="H146" s="21" t="s">
        <v>267</v>
      </c>
      <c r="I146" s="103">
        <v>1620323.5</v>
      </c>
      <c r="J146" s="93" t="s">
        <v>479</v>
      </c>
      <c r="K146" s="21" t="s">
        <v>267</v>
      </c>
      <c r="L146" s="24" t="s">
        <v>31</v>
      </c>
      <c r="M146" s="101" t="s">
        <v>267</v>
      </c>
      <c r="N146" s="24" t="s">
        <v>267</v>
      </c>
    </row>
    <row r="147" spans="1:14" ht="95.25" customHeight="1" x14ac:dyDescent="0.2">
      <c r="A147" s="59">
        <v>135</v>
      </c>
      <c r="B147" s="79">
        <v>88</v>
      </c>
      <c r="C147" s="102" t="s">
        <v>483</v>
      </c>
      <c r="D147" s="102" t="s">
        <v>484</v>
      </c>
      <c r="E147" s="102" t="s">
        <v>485</v>
      </c>
      <c r="F147" s="103">
        <v>1382977.51</v>
      </c>
      <c r="G147" s="103">
        <v>1154620.8700000001</v>
      </c>
      <c r="H147" s="21" t="s">
        <v>267</v>
      </c>
      <c r="I147" s="103">
        <v>1154620.8700000001</v>
      </c>
      <c r="J147" s="93" t="s">
        <v>479</v>
      </c>
      <c r="K147" s="21" t="s">
        <v>267</v>
      </c>
      <c r="L147" s="24" t="s">
        <v>31</v>
      </c>
      <c r="M147" s="101" t="s">
        <v>267</v>
      </c>
      <c r="N147" s="24" t="s">
        <v>267</v>
      </c>
    </row>
    <row r="148" spans="1:14" ht="54" customHeight="1" x14ac:dyDescent="0.2">
      <c r="A148" s="57">
        <v>136</v>
      </c>
      <c r="B148" s="38">
        <v>89</v>
      </c>
      <c r="C148" s="102" t="s">
        <v>486</v>
      </c>
      <c r="D148" s="102" t="s">
        <v>487</v>
      </c>
      <c r="E148" s="102" t="s">
        <v>488</v>
      </c>
      <c r="F148" s="103">
        <v>166050</v>
      </c>
      <c r="G148" s="103">
        <v>141142.5</v>
      </c>
      <c r="H148" s="21" t="s">
        <v>267</v>
      </c>
      <c r="I148" s="103">
        <v>141142.5</v>
      </c>
      <c r="J148" s="93" t="s">
        <v>479</v>
      </c>
      <c r="K148" s="21" t="s">
        <v>267</v>
      </c>
      <c r="L148" s="24" t="s">
        <v>31</v>
      </c>
      <c r="M148" s="101" t="s">
        <v>267</v>
      </c>
      <c r="N148" s="24" t="s">
        <v>267</v>
      </c>
    </row>
    <row r="149" spans="1:14" ht="75" customHeight="1" x14ac:dyDescent="0.2">
      <c r="A149" s="59">
        <v>137</v>
      </c>
      <c r="B149" s="79">
        <v>90</v>
      </c>
      <c r="C149" s="102" t="s">
        <v>489</v>
      </c>
      <c r="D149" s="102" t="s">
        <v>490</v>
      </c>
      <c r="E149" s="102" t="s">
        <v>491</v>
      </c>
      <c r="F149" s="103">
        <v>4333500</v>
      </c>
      <c r="G149" s="103">
        <v>3462345</v>
      </c>
      <c r="H149" s="21" t="s">
        <v>267</v>
      </c>
      <c r="I149" s="103">
        <v>3462345</v>
      </c>
      <c r="J149" s="93" t="s">
        <v>479</v>
      </c>
      <c r="K149" s="21" t="s">
        <v>267</v>
      </c>
      <c r="L149" s="24" t="s">
        <v>31</v>
      </c>
      <c r="M149" s="101" t="s">
        <v>267</v>
      </c>
      <c r="N149" s="24" t="s">
        <v>267</v>
      </c>
    </row>
    <row r="150" spans="1:14" ht="81" customHeight="1" x14ac:dyDescent="0.2">
      <c r="A150" s="57">
        <v>138</v>
      </c>
      <c r="B150" s="38">
        <v>91</v>
      </c>
      <c r="C150" s="102" t="s">
        <v>492</v>
      </c>
      <c r="D150" s="102" t="s">
        <v>493</v>
      </c>
      <c r="E150" s="102" t="s">
        <v>494</v>
      </c>
      <c r="F150" s="103">
        <v>2103764.4</v>
      </c>
      <c r="G150" s="103">
        <v>1090734.56</v>
      </c>
      <c r="H150" s="21" t="s">
        <v>267</v>
      </c>
      <c r="I150" s="103">
        <v>1090734.56</v>
      </c>
      <c r="J150" s="93" t="s">
        <v>479</v>
      </c>
      <c r="K150" s="21" t="s">
        <v>267</v>
      </c>
      <c r="L150" s="24" t="s">
        <v>31</v>
      </c>
      <c r="M150" s="101" t="s">
        <v>267</v>
      </c>
      <c r="N150" s="24" t="s">
        <v>267</v>
      </c>
    </row>
    <row r="151" spans="1:14" ht="65.25" customHeight="1" x14ac:dyDescent="0.2">
      <c r="A151" s="59">
        <v>139</v>
      </c>
      <c r="B151" s="79">
        <v>92</v>
      </c>
      <c r="C151" s="102" t="s">
        <v>495</v>
      </c>
      <c r="D151" s="102" t="s">
        <v>496</v>
      </c>
      <c r="E151" s="102" t="s">
        <v>497</v>
      </c>
      <c r="F151" s="103">
        <v>12149839.300000001</v>
      </c>
      <c r="G151" s="103">
        <v>10327363.4</v>
      </c>
      <c r="H151" s="21" t="s">
        <v>267</v>
      </c>
      <c r="I151" s="103">
        <v>10327363.4</v>
      </c>
      <c r="J151" s="93" t="s">
        <v>479</v>
      </c>
      <c r="K151" s="21" t="s">
        <v>267</v>
      </c>
      <c r="L151" s="24" t="s">
        <v>31</v>
      </c>
      <c r="M151" s="101" t="s">
        <v>267</v>
      </c>
      <c r="N151" s="24" t="s">
        <v>267</v>
      </c>
    </row>
    <row r="152" spans="1:14" ht="54.75" customHeight="1" x14ac:dyDescent="0.2">
      <c r="A152" s="57">
        <v>140</v>
      </c>
      <c r="B152" s="38">
        <v>93</v>
      </c>
      <c r="C152" s="104" t="s">
        <v>498</v>
      </c>
      <c r="D152" s="105" t="s">
        <v>499</v>
      </c>
      <c r="E152" s="105" t="s">
        <v>500</v>
      </c>
      <c r="F152" s="103">
        <v>19449300</v>
      </c>
      <c r="G152" s="103">
        <v>13531156.859999999</v>
      </c>
      <c r="H152" s="21" t="s">
        <v>267</v>
      </c>
      <c r="I152" s="103">
        <v>13531156.859999999</v>
      </c>
      <c r="J152" s="133" t="s">
        <v>479</v>
      </c>
      <c r="K152" s="21" t="s">
        <v>267</v>
      </c>
      <c r="L152" s="21" t="s">
        <v>31</v>
      </c>
      <c r="M152" s="101" t="s">
        <v>267</v>
      </c>
      <c r="N152" s="21" t="s">
        <v>267</v>
      </c>
    </row>
    <row r="153" spans="1:14" ht="57" customHeight="1" x14ac:dyDescent="0.2">
      <c r="A153" s="59">
        <v>141</v>
      </c>
      <c r="B153" s="79">
        <v>94</v>
      </c>
      <c r="C153" s="102" t="s">
        <v>501</v>
      </c>
      <c r="D153" s="102" t="s">
        <v>502</v>
      </c>
      <c r="E153" s="102" t="s">
        <v>503</v>
      </c>
      <c r="F153" s="103">
        <v>1059457.29</v>
      </c>
      <c r="G153" s="103">
        <v>900537.75</v>
      </c>
      <c r="H153" s="21" t="s">
        <v>267</v>
      </c>
      <c r="I153" s="103">
        <v>900537.75</v>
      </c>
      <c r="J153" s="133" t="s">
        <v>479</v>
      </c>
      <c r="K153" s="21" t="s">
        <v>267</v>
      </c>
      <c r="L153" s="21" t="s">
        <v>31</v>
      </c>
      <c r="M153" s="101" t="s">
        <v>267</v>
      </c>
      <c r="N153" s="21" t="s">
        <v>267</v>
      </c>
    </row>
    <row r="154" spans="1:14" ht="48.75" customHeight="1" x14ac:dyDescent="0.2">
      <c r="A154" s="57">
        <v>142</v>
      </c>
      <c r="B154" s="38">
        <v>95</v>
      </c>
      <c r="C154" s="102" t="s">
        <v>504</v>
      </c>
      <c r="D154" s="102" t="s">
        <v>505</v>
      </c>
      <c r="E154" s="102" t="s">
        <v>506</v>
      </c>
      <c r="F154" s="103">
        <v>650000</v>
      </c>
      <c r="G154" s="103">
        <v>454750</v>
      </c>
      <c r="H154" s="21" t="s">
        <v>267</v>
      </c>
      <c r="I154" s="103">
        <v>454750</v>
      </c>
      <c r="J154" s="133" t="s">
        <v>479</v>
      </c>
      <c r="K154" s="21" t="s">
        <v>267</v>
      </c>
      <c r="L154" s="21" t="s">
        <v>31</v>
      </c>
      <c r="M154" s="101" t="s">
        <v>267</v>
      </c>
      <c r="N154" s="21" t="s">
        <v>267</v>
      </c>
    </row>
    <row r="155" spans="1:14" ht="60.75" customHeight="1" x14ac:dyDescent="0.2">
      <c r="A155" s="59">
        <v>143</v>
      </c>
      <c r="B155" s="79">
        <v>96</v>
      </c>
      <c r="C155" s="104" t="s">
        <v>507</v>
      </c>
      <c r="D155" s="105" t="s">
        <v>508</v>
      </c>
      <c r="E155" s="105" t="s">
        <v>509</v>
      </c>
      <c r="F155" s="103">
        <v>4173000</v>
      </c>
      <c r="G155" s="103">
        <v>3547050</v>
      </c>
      <c r="H155" s="21" t="s">
        <v>267</v>
      </c>
      <c r="I155" s="103">
        <v>3547050</v>
      </c>
      <c r="J155" s="133" t="s">
        <v>479</v>
      </c>
      <c r="K155" s="21" t="s">
        <v>267</v>
      </c>
      <c r="L155" s="21" t="s">
        <v>31</v>
      </c>
      <c r="M155" s="101" t="s">
        <v>267</v>
      </c>
      <c r="N155" s="21" t="s">
        <v>267</v>
      </c>
    </row>
    <row r="156" spans="1:14" ht="15.75" x14ac:dyDescent="0.2">
      <c r="A156" s="12" t="s">
        <v>510</v>
      </c>
      <c r="B156" s="23"/>
      <c r="C156" s="13"/>
      <c r="D156" s="13"/>
      <c r="E156" s="14"/>
      <c r="F156" s="32">
        <f>SUM(F83:F155)</f>
        <v>643230117.24000013</v>
      </c>
      <c r="G156" s="32">
        <f>SUM(G83:G155)</f>
        <v>391660566.63000017</v>
      </c>
      <c r="H156" s="32">
        <f t="shared" ref="H156" si="0">SUM(H83:H155)</f>
        <v>27468613.890000012</v>
      </c>
      <c r="I156" s="32">
        <f>SUM(I83:I155)</f>
        <v>364191952.74000013</v>
      </c>
      <c r="J156" s="15"/>
      <c r="K156" s="15"/>
      <c r="L156" s="15"/>
      <c r="M156" s="15"/>
      <c r="N156" s="106"/>
    </row>
    <row r="157" spans="1:14" ht="15.75" x14ac:dyDescent="0.2">
      <c r="A157" s="16"/>
      <c r="B157" s="16"/>
      <c r="C157" s="5"/>
      <c r="D157" s="5"/>
      <c r="E157" s="8"/>
      <c r="F157" s="5"/>
      <c r="G157" s="5"/>
      <c r="H157" s="5"/>
      <c r="I157" s="5"/>
      <c r="J157" s="8"/>
      <c r="K157" s="8"/>
      <c r="L157" s="8"/>
      <c r="M157" s="69"/>
      <c r="N157" s="69"/>
    </row>
    <row r="158" spans="1:14" ht="15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4"/>
      <c r="L158" s="4"/>
      <c r="M158" s="15"/>
      <c r="N158" s="15"/>
    </row>
    <row r="159" spans="1:14" ht="15.75" x14ac:dyDescent="0.25">
      <c r="A159" s="19" t="s">
        <v>511</v>
      </c>
      <c r="B159" s="19"/>
      <c r="C159" s="6"/>
      <c r="D159" s="6"/>
      <c r="E159" s="17"/>
      <c r="F159" s="6"/>
      <c r="G159" s="6"/>
      <c r="H159" s="6"/>
      <c r="I159" s="6"/>
      <c r="J159" s="8"/>
      <c r="K159" s="8"/>
      <c r="L159" s="8"/>
      <c r="M159" s="69"/>
    </row>
    <row r="160" spans="1:14" ht="78.75" x14ac:dyDescent="0.2">
      <c r="A160" s="9" t="s">
        <v>512</v>
      </c>
      <c r="B160" s="9"/>
      <c r="C160" s="9" t="s">
        <v>5</v>
      </c>
      <c r="D160" s="9" t="s">
        <v>6</v>
      </c>
      <c r="E160" s="10" t="s">
        <v>7</v>
      </c>
      <c r="F160" s="9" t="s">
        <v>8</v>
      </c>
      <c r="G160" s="9" t="s">
        <v>9</v>
      </c>
      <c r="H160" s="31" t="s">
        <v>10</v>
      </c>
      <c r="I160" s="96" t="s">
        <v>11</v>
      </c>
      <c r="J160" s="4"/>
      <c r="K160" s="4"/>
      <c r="L160" s="4"/>
      <c r="M160" s="15"/>
    </row>
    <row r="161" spans="1:14" ht="102.6" customHeight="1" x14ac:dyDescent="0.2">
      <c r="A161" s="45">
        <v>1</v>
      </c>
      <c r="B161" s="11"/>
      <c r="C161" s="20" t="s">
        <v>513</v>
      </c>
      <c r="D161" s="20" t="s">
        <v>112</v>
      </c>
      <c r="E161" s="21" t="s">
        <v>514</v>
      </c>
      <c r="F161" s="21">
        <v>12468786.609999999</v>
      </c>
      <c r="G161" s="21">
        <v>10598468.609999999</v>
      </c>
      <c r="H161" s="21" t="s">
        <v>267</v>
      </c>
      <c r="I161" s="21">
        <v>10598468.609999999</v>
      </c>
      <c r="J161" s="4"/>
      <c r="K161" s="4"/>
      <c r="L161" s="4"/>
      <c r="M161" s="15"/>
    </row>
    <row r="162" spans="1:14" ht="15.75" x14ac:dyDescent="0.2">
      <c r="A162" s="12" t="s">
        <v>510</v>
      </c>
      <c r="B162" s="23"/>
      <c r="C162" s="13"/>
      <c r="D162" s="13"/>
      <c r="E162" s="14"/>
      <c r="F162" s="22">
        <f>SUM(F161)</f>
        <v>12468786.609999999</v>
      </c>
      <c r="G162" s="22">
        <f>SUM(G161)</f>
        <v>10598468.609999999</v>
      </c>
      <c r="H162" s="22"/>
      <c r="I162" s="22">
        <f>SUM(I161)</f>
        <v>10598468.609999999</v>
      </c>
      <c r="J162" s="4"/>
    </row>
    <row r="163" spans="1:14" ht="15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4"/>
      <c r="K163" s="4"/>
      <c r="L163" s="4"/>
      <c r="M163" s="15"/>
    </row>
    <row r="164" spans="1:14" ht="15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4"/>
      <c r="L164" s="4"/>
      <c r="M164" s="15"/>
      <c r="N164" s="15"/>
    </row>
    <row r="165" spans="1:14" ht="15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5"/>
      <c r="N165" s="15"/>
    </row>
    <row r="166" spans="1:14" ht="15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5"/>
      <c r="N166" s="15"/>
    </row>
  </sheetData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1">
    <mergeCell ref="A83:C83"/>
  </mergeCells>
  <phoneticPr fontId="2" type="noConversion"/>
  <pageMargins left="0.74803149606299213" right="0.74803149606299213" top="1.1417322834645669" bottom="0.98425196850393704" header="0.51181102362204722" footer="0.51181102362204722"/>
  <pageSetup paperSize="9" scale="45" fitToHeight="0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32422732D4754B8A38F43DCA7E29FA" ma:contentTypeVersion="17" ma:contentTypeDescription="Utwórz nowy dokument." ma:contentTypeScope="" ma:versionID="5f91ce66cace763d4a560dc67d1dc54b">
  <xsd:schema xmlns:xsd="http://www.w3.org/2001/XMLSchema" xmlns:xs="http://www.w3.org/2001/XMLSchema" xmlns:p="http://schemas.microsoft.com/office/2006/metadata/properties" xmlns:ns2="f9fddaa2-5d50-496e-a787-7f0e5e10bc21" xmlns:ns3="d7a5b636-efbd-498d-8e03-8e36647a40b7" targetNamespace="http://schemas.microsoft.com/office/2006/metadata/properties" ma:root="true" ma:fieldsID="7fbe9fc19545aebd46325c6c7ae64f2a" ns2:_="" ns3:_="">
    <xsd:import namespace="f9fddaa2-5d50-496e-a787-7f0e5e10bc21"/>
    <xsd:import namespace="d7a5b636-efbd-498d-8e03-8e36647a4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daa2-5d50-496e-a787-7f0e5e10b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5b636-efbd-498d-8e03-8e36647a4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a1202c-0176-4fa6-92b7-ee75c8913657}" ma:internalName="TaxCatchAll" ma:showField="CatchAllData" ma:web="d7a5b636-efbd-498d-8e03-8e36647a4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fddaa2-5d50-496e-a787-7f0e5e10bc21">
      <Terms xmlns="http://schemas.microsoft.com/office/infopath/2007/PartnerControls"/>
    </lcf76f155ced4ddcb4097134ff3c332f>
    <TaxCatchAll xmlns="d7a5b636-efbd-498d-8e03-8e36647a40b7" xsi:nil="true"/>
  </documentManagement>
</p:properties>
</file>

<file path=customXml/itemProps1.xml><?xml version="1.0" encoding="utf-8"?>
<ds:datastoreItem xmlns:ds="http://schemas.openxmlformats.org/officeDocument/2006/customXml" ds:itemID="{4582DFC3-34BC-41E8-8BD9-C69B3A4C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ddaa2-5d50-496e-a787-7f0e5e10bc21"/>
    <ds:schemaRef ds:uri="d7a5b636-efbd-498d-8e03-8e36647a4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99B45-94E7-427D-AB6A-F8FEB2A79C08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d7a5b636-efbd-498d-8e03-8e36647a40b7"/>
    <ds:schemaRef ds:uri="f9fddaa2-5d50-496e-a787-7f0e5e10bc21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Jędras Patrycja</cp:lastModifiedBy>
  <cp:revision/>
  <dcterms:created xsi:type="dcterms:W3CDTF">2009-08-04T12:39:16Z</dcterms:created>
  <dcterms:modified xsi:type="dcterms:W3CDTF">2024-06-28T07:45:24Z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0x0101003E32422732D4754B8A38F43DCA7E29FA</vt:lpwstr>
  </property>
  <property fmtid="{D5CDD505-2E9C-101B-9397-08002B2CF9AE}" pid="3" name="MediaServiceImageTags">
    <vt:lpwstr/>
  </property>
</Properties>
</file>