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czakp\Desktop\"/>
    </mc:Choice>
  </mc:AlternateContent>
  <xr:revisionPtr revIDLastSave="0" documentId="8_{A1D23B88-6F90-4CD5-9F97-A63B736E33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region" sheetId="4" r:id="rId1"/>
  </sheets>
  <definedNames>
    <definedName name="Z_2C5C7E96_9BA8_4E7F_B972_CEBFBA26A095_.wvu.PrintArea" localSheetId="0" hidden="1">'lista region'!$A$2:$L$26</definedName>
    <definedName name="Z_5C60DA98_78F3_4598_91CB_9FC5C757E531_.wvu.PrintArea" localSheetId="0" hidden="1">'lista region'!$A$2:$L$26</definedName>
    <definedName name="Z_6D6F63C6_7A6F_40DD_AD3D_B284E2FDB1F5_.wvu.PrintArea" localSheetId="0" hidden="1">'lista region'!$A$2:$L$26</definedName>
    <definedName name="Z_FAFB4A0E_1F6F_4F7C_9DAE_1728F139C581_.wvu.PrintArea" localSheetId="0" hidden="1">'lista region'!$A$2:$L$26</definedName>
  </definedNames>
  <calcPr calcId="191029"/>
  <customWorkbookViews>
    <customWorkbookView name="Łapa Małgorzata - Widok osobisty" guid="{C05284C5-3D77-458E-BA08-2BAD7C61D142}" mergeInterval="0" personalView="1" maximized="1" xWindow="-8" yWindow="-8" windowWidth="1936" windowHeight="1056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Małgorzata Łapa - Widok osobisty" guid="{5C60DA98-78F3-4598-91CB-9FC5C757E531}" mergeInterval="0" personalView="1" xWindow="1" windowWidth="1919" windowHeight="1040" activeSheetId="1"/>
    <customWorkbookView name="lapa - Widok osobisty" guid="{6D6F63C6-7A6F-40DD-AD3D-B284E2FDB1F5}" mergeInterval="0" personalView="1" maximized="1" xWindow="1" yWindow="1" windowWidth="1366" windowHeight="527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Dziubiak Lucyna (Chudy ) - Widok osobisty" guid="{2C5C7E96-9BA8-4E7F-B972-CEBFBA26A09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H15" i="4"/>
  <c r="H14" i="4"/>
  <c r="H13" i="4"/>
  <c r="H25" i="4"/>
  <c r="F25" i="4" s="1"/>
  <c r="G17" i="4"/>
  <c r="G19" i="4" s="1"/>
  <c r="F17" i="4"/>
  <c r="F19" i="4" s="1"/>
  <c r="E17" i="4"/>
  <c r="E19" i="4" s="1"/>
  <c r="H17" i="4" l="1"/>
  <c r="H19" i="4" s="1"/>
</calcChain>
</file>

<file path=xl/sharedStrings.xml><?xml version="1.0" encoding="utf-8"?>
<sst xmlns="http://schemas.openxmlformats.org/spreadsheetml/2006/main" count="68" uniqueCount="42">
  <si>
    <t xml:space="preserve">LISTA OCENIONYCH PROJEKTÓW  ZAWIERAJĄCA WYNIKI PRAC KOMISJI OCENY PROJEKTÓW  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</si>
  <si>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</si>
  <si>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</si>
  <si>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</si>
  <si>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</si>
  <si>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</si>
  <si>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</si>
  <si>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</si>
  <si>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</si>
  <si>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</si>
  <si>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Spełnia kryteria /nie spełnia kryteriów - formalnych, merytorycznych</t>
  </si>
  <si>
    <t>Liczba przyznanych punktów malejąco</t>
  </si>
  <si>
    <t>Czy zastosowano kryteria rozstrzygające? (Tak, numer kryterium/Nie)</t>
  </si>
  <si>
    <t>Wybrany do dofinasowania - Tak/nie</t>
  </si>
  <si>
    <t>Tak</t>
  </si>
  <si>
    <t>Razem wybrane do dofinasowania</t>
  </si>
  <si>
    <t>Nie</t>
  </si>
  <si>
    <t>Razem</t>
  </si>
  <si>
    <t>Projekty wycofane przez wnioskodawcę</t>
  </si>
  <si>
    <t>Wnioskowane dofinansowanie z EFRR/ FST [PLN]]</t>
  </si>
  <si>
    <t>-----------------</t>
  </si>
  <si>
    <t>spełnia kryteria</t>
  </si>
  <si>
    <t>nie</t>
  </si>
  <si>
    <t>nie spełnia kryteriów - formalnych</t>
  </si>
  <si>
    <t>FESL.02.11-IZ.01-03CF/23</t>
  </si>
  <si>
    <t>ZAKŁAD GOSPODARKI KOMUNALNEJ W PSARACH SPÓŁKA Z OGRANICZONĄ ODPOWIEDZIALNOŚCIĄ</t>
  </si>
  <si>
    <t>Budowa sieci kanalizacji sanitarnej i przebudowa sieci wodociągowej w Gminie Psary</t>
  </si>
  <si>
    <t>GMINA BLACHOWNIA</t>
  </si>
  <si>
    <t>FESL.02.11-IZ.01-03CD/23</t>
  </si>
  <si>
    <t>WOJKOWICKIE WODY SPÓŁKA Z OGRANICZONĄ ODPOWIEDZIALNOŚCIĄ</t>
  </si>
  <si>
    <t>Uporządkowanie gospodarki wodno-ściekowej w Wojkowicach</t>
  </si>
  <si>
    <t>FESL.02.11-IZ.01-03CE/23</t>
  </si>
  <si>
    <t>Budowa sieci kanalizacji sanitarnej wraz z sięgaczami w miejscowości Blachownia- Błaszczyki II część oraz Łojki III część</t>
  </si>
  <si>
    <t>FESL.02.11-IZ.01-0364/23</t>
  </si>
  <si>
    <t>GMINA ŚWIERKLANIEC</t>
  </si>
  <si>
    <t>Budowa sieci kanalizacji sanitarnej i sieci wodociągowej wraz z rozbudową oczyszczalni ścieków na terenie Gminy Świerklaniec</t>
  </si>
  <si>
    <t>FESL.02.11-IZ.01-03D2/23</t>
  </si>
  <si>
    <t>Budowa sieci kanalizacji sanitarnej w Gminie Psary - część 2</t>
  </si>
  <si>
    <t>Działanie: 2.11 Infrastruktura wodno-kanalizacyjna</t>
  </si>
  <si>
    <t>Nr naboru: FESL.02.11-IZ.01-005/23</t>
  </si>
  <si>
    <t>Ocenione projekty (region)</t>
  </si>
  <si>
    <t>Załącznik nr 1 do Uchwały nr 205/484/VI/2024 Zarządu Województwa Śląskiego z dnia 30.01.2024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</si>
</sst>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left" vertical="top" wrapText="1"/>
    </xf>
    <xf numFmtId="0" fontId="3" fillId="0" borderId="0" xfId="0" applyFont="1"/>
    <xf numFmtId="4" fontId="2" fillId="0" borderId="1" xfId="0" quotePrefix="1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3768-FE1A-45F5-88F7-294A27D468DE}">
  <sheetPr>
    <pageSetUpPr fitToPage="1"/>
  </sheetPr>
  <dimension ref="A1:L26"/>
  <sheetViews>
    <sheetView tabSelected="1" topLeftCell="A4" zoomScale="70" zoomScaleNormal="70" zoomScaleSheetLayoutView="100" zoomScalePageLayoutView="80" workbookViewId="0">
      <selection activeCell="F17" sqref="F17"/>
    </sheetView>
  </sheetViews>
  <sheetFormatPr defaultColWidth="9.140625" defaultRowHeight="12.75" x14ac:dyDescent="0.2"/>
  <cols>
    <col min="1" max="1" width="4.5703125" style="1" customWidth="1"/>
    <col min="2" max="2" width="16.28515625" style="1" customWidth="1"/>
    <col min="3" max="3" width="38.140625" style="1" customWidth="1"/>
    <col min="4" max="4" width="43.28515625" style="1" customWidth="1"/>
    <col min="5" max="5" width="18.5703125" style="1" customWidth="1"/>
    <col min="6" max="6" width="17.140625" style="1" bestFit="1" customWidth="1"/>
    <col min="7" max="7" width="16.7109375" style="1" customWidth="1"/>
    <col min="8" max="8" width="17.140625" style="1" bestFit="1" customWidth="1"/>
    <col min="9" max="9" width="14.140625" style="1" customWidth="1"/>
    <col min="10" max="10" width="13.42578125" style="1" customWidth="1"/>
    <col min="11" max="11" width="17" style="1" customWidth="1"/>
    <col min="12" max="12" width="13.140625" style="1" customWidth="1"/>
    <col min="13" max="18" width="9.140625" style="1"/>
    <col min="19" max="19" width="22.5703125" style="1" customWidth="1"/>
    <col min="20" max="16384" width="9.140625" style="1"/>
  </cols>
  <sheetData>
    <row r="1" spans="1:12" ht="15.75" x14ac:dyDescent="0.2">
      <c r="A1" s="5" t="s">
        <v>41</v>
      </c>
      <c r="B1" s="5"/>
      <c r="C1" s="5"/>
      <c r="D1" s="5"/>
      <c r="E1" s="5"/>
      <c r="F1" s="5"/>
      <c r="G1" s="5"/>
    </row>
    <row r="3" spans="1:12" ht="15.75" x14ac:dyDescent="0.2">
      <c r="A3" s="2" t="s">
        <v>0</v>
      </c>
      <c r="B3" s="3"/>
      <c r="C3" s="2"/>
      <c r="D3" s="3"/>
      <c r="E3" s="3"/>
      <c r="F3" s="3"/>
      <c r="G3" s="3"/>
      <c r="H3" s="3"/>
      <c r="I3" s="3"/>
      <c r="J3" s="5"/>
      <c r="K3" s="5"/>
      <c r="L3" s="3"/>
    </row>
    <row r="4" spans="1:12" ht="15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">
      <c r="A5" s="5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">
      <c r="A6" s="5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">
      <c r="A7" s="5" t="s">
        <v>39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.75" x14ac:dyDescent="0.2">
      <c r="A9" s="4"/>
      <c r="B9" s="6"/>
      <c r="C9" s="6"/>
      <c r="D9" s="6"/>
      <c r="E9" s="6"/>
      <c r="F9" s="6"/>
      <c r="G9" s="6"/>
      <c r="H9" s="6"/>
      <c r="I9" s="6"/>
      <c r="J9" s="5"/>
      <c r="K9" s="5"/>
      <c r="L9" s="6"/>
    </row>
    <row r="10" spans="1:12" ht="15.7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.75" x14ac:dyDescent="0.2">
      <c r="A11" s="2" t="s">
        <v>40</v>
      </c>
      <c r="B11" s="7"/>
      <c r="C11" s="7"/>
      <c r="D11" s="8"/>
      <c r="E11" s="6"/>
      <c r="F11" s="6"/>
      <c r="G11" s="6"/>
      <c r="H11" s="6"/>
      <c r="I11" s="9"/>
      <c r="J11" s="9"/>
      <c r="K11" s="9"/>
      <c r="L11" s="9"/>
    </row>
    <row r="12" spans="1:12" ht="137.44999999999999" customHeight="1" x14ac:dyDescent="0.2">
      <c r="A12" s="34" t="s">
        <v>2</v>
      </c>
      <c r="B12" s="34" t="s">
        <v>3</v>
      </c>
      <c r="C12" s="34" t="s">
        <v>4</v>
      </c>
      <c r="D12" s="35" t="s">
        <v>5</v>
      </c>
      <c r="E12" s="34" t="s">
        <v>6</v>
      </c>
      <c r="F12" s="34" t="s">
        <v>7</v>
      </c>
      <c r="G12" s="34" t="s">
        <v>8</v>
      </c>
      <c r="H12" s="34" t="s">
        <v>9</v>
      </c>
      <c r="I12" s="33" t="s">
        <v>10</v>
      </c>
      <c r="J12" s="36" t="s">
        <v>11</v>
      </c>
      <c r="K12" s="35" t="s">
        <v>12</v>
      </c>
      <c r="L12" s="37" t="s">
        <v>13</v>
      </c>
    </row>
    <row r="13" spans="1:12" ht="62.45" customHeight="1" x14ac:dyDescent="0.2">
      <c r="A13" s="38">
        <v>1</v>
      </c>
      <c r="B13" s="32" t="s">
        <v>33</v>
      </c>
      <c r="C13" s="28" t="s">
        <v>34</v>
      </c>
      <c r="D13" s="28" t="s">
        <v>35</v>
      </c>
      <c r="E13" s="29">
        <v>93401336.760000005</v>
      </c>
      <c r="F13" s="29">
        <v>65408346.93</v>
      </c>
      <c r="G13" s="29">
        <v>7695099.6299999999</v>
      </c>
      <c r="H13" s="29">
        <f>F13-G13</f>
        <v>57713247.299999997</v>
      </c>
      <c r="I13" s="30" t="s">
        <v>21</v>
      </c>
      <c r="J13" s="30">
        <v>58</v>
      </c>
      <c r="K13" s="24" t="s">
        <v>22</v>
      </c>
      <c r="L13" s="25" t="s">
        <v>14</v>
      </c>
    </row>
    <row r="14" spans="1:12" ht="40.9" customHeight="1" x14ac:dyDescent="0.2">
      <c r="A14" s="38">
        <v>2</v>
      </c>
      <c r="B14" s="32" t="s">
        <v>28</v>
      </c>
      <c r="C14" s="28" t="s">
        <v>29</v>
      </c>
      <c r="D14" s="28" t="s">
        <v>30</v>
      </c>
      <c r="E14" s="29">
        <v>39449853.579999998</v>
      </c>
      <c r="F14" s="29">
        <v>27279547.440000001</v>
      </c>
      <c r="G14" s="29">
        <v>3209358.51</v>
      </c>
      <c r="H14" s="29">
        <f t="shared" ref="H14:H16" si="0">F14-G14</f>
        <v>24070188.93</v>
      </c>
      <c r="I14" s="30" t="s">
        <v>21</v>
      </c>
      <c r="J14" s="30">
        <v>47</v>
      </c>
      <c r="K14" s="24" t="s">
        <v>22</v>
      </c>
      <c r="L14" s="25" t="s">
        <v>14</v>
      </c>
    </row>
    <row r="15" spans="1:12" ht="60.6" customHeight="1" x14ac:dyDescent="0.2">
      <c r="A15" s="38">
        <v>3</v>
      </c>
      <c r="B15" s="32" t="s">
        <v>24</v>
      </c>
      <c r="C15" s="28" t="s">
        <v>25</v>
      </c>
      <c r="D15" s="28" t="s">
        <v>26</v>
      </c>
      <c r="E15" s="29">
        <v>23633590.780000001</v>
      </c>
      <c r="F15" s="29">
        <v>16412115.66</v>
      </c>
      <c r="G15" s="29">
        <v>1930837.12</v>
      </c>
      <c r="H15" s="29">
        <f t="shared" si="0"/>
        <v>14481278.539999999</v>
      </c>
      <c r="I15" s="30" t="s">
        <v>21</v>
      </c>
      <c r="J15" s="30">
        <v>37</v>
      </c>
      <c r="K15" s="24" t="s">
        <v>22</v>
      </c>
      <c r="L15" s="25" t="s">
        <v>14</v>
      </c>
    </row>
    <row r="16" spans="1:12" ht="64.900000000000006" customHeight="1" x14ac:dyDescent="0.2">
      <c r="A16" s="38">
        <v>4</v>
      </c>
      <c r="B16" s="32" t="s">
        <v>31</v>
      </c>
      <c r="C16" s="28" t="s">
        <v>27</v>
      </c>
      <c r="D16" s="28" t="s">
        <v>32</v>
      </c>
      <c r="E16" s="29">
        <v>7015471.1900000004</v>
      </c>
      <c r="F16" s="29">
        <v>4908824.3099999996</v>
      </c>
      <c r="G16" s="29">
        <v>577508.71</v>
      </c>
      <c r="H16" s="29">
        <f t="shared" si="0"/>
        <v>4331315.5999999996</v>
      </c>
      <c r="I16" s="30" t="s">
        <v>21</v>
      </c>
      <c r="J16" s="30">
        <v>26</v>
      </c>
      <c r="K16" s="24" t="s">
        <v>22</v>
      </c>
      <c r="L16" s="25" t="s">
        <v>14</v>
      </c>
    </row>
    <row r="17" spans="1:12" ht="15.75" x14ac:dyDescent="0.2">
      <c r="A17" s="40" t="s">
        <v>15</v>
      </c>
      <c r="B17" s="41"/>
      <c r="C17" s="42"/>
      <c r="D17" s="13"/>
      <c r="E17" s="27">
        <f>SUM(E13:E16)</f>
        <v>163500252.31</v>
      </c>
      <c r="F17" s="27">
        <f>SUM(F13:F16)</f>
        <v>114008834.34</v>
      </c>
      <c r="G17" s="27">
        <f>SUM(G13:G16)</f>
        <v>13412803.970000003</v>
      </c>
      <c r="H17" s="27">
        <f>SUM(H13:H16)</f>
        <v>100596030.36999997</v>
      </c>
      <c r="I17" s="31"/>
      <c r="J17" s="23"/>
      <c r="K17" s="24"/>
      <c r="L17" s="25"/>
    </row>
    <row r="18" spans="1:12" ht="47.25" x14ac:dyDescent="0.2">
      <c r="A18" s="39">
        <v>5</v>
      </c>
      <c r="B18" s="28" t="s">
        <v>36</v>
      </c>
      <c r="C18" s="28" t="s">
        <v>25</v>
      </c>
      <c r="D18" s="28" t="s">
        <v>37</v>
      </c>
      <c r="E18" s="29">
        <v>20698269.25</v>
      </c>
      <c r="F18" s="29">
        <v>12550009.699999999</v>
      </c>
      <c r="G18" s="29">
        <v>0</v>
      </c>
      <c r="H18" s="29">
        <v>12550009.699999999</v>
      </c>
      <c r="I18" s="26" t="s">
        <v>23</v>
      </c>
      <c r="J18" s="26" t="s">
        <v>20</v>
      </c>
      <c r="K18" s="24" t="s">
        <v>22</v>
      </c>
      <c r="L18" s="25" t="s">
        <v>16</v>
      </c>
    </row>
    <row r="19" spans="1:12" ht="15.75" x14ac:dyDescent="0.2">
      <c r="A19" s="15" t="s">
        <v>17</v>
      </c>
      <c r="B19" s="16"/>
      <c r="C19" s="16"/>
      <c r="D19" s="17"/>
      <c r="E19" s="27">
        <f>SUM(E18:E18)+E17</f>
        <v>184198521.56</v>
      </c>
      <c r="F19" s="27">
        <f>SUM(F18:F18)+F17</f>
        <v>126558844.04000001</v>
      </c>
      <c r="G19" s="27">
        <f>SUM(G18:G18)+G17</f>
        <v>13412803.970000003</v>
      </c>
      <c r="H19" s="27">
        <f>SUM(H18:H18)+H17</f>
        <v>113146040.06999998</v>
      </c>
      <c r="I19" s="18"/>
      <c r="J19" s="18"/>
      <c r="K19" s="18"/>
    </row>
    <row r="20" spans="1:12" ht="15.75" x14ac:dyDescent="0.2">
      <c r="A20" s="19"/>
      <c r="B20" s="6"/>
      <c r="C20" s="6"/>
      <c r="D20" s="9"/>
      <c r="E20" s="6"/>
      <c r="F20" s="6"/>
      <c r="G20" s="6"/>
      <c r="H20" s="6"/>
      <c r="I20" s="9"/>
      <c r="J20" s="9"/>
      <c r="K20" s="9"/>
      <c r="L20" s="9"/>
    </row>
    <row r="21" spans="1:12" ht="15.7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5"/>
      <c r="K21" s="5"/>
      <c r="L21" s="5"/>
    </row>
    <row r="22" spans="1:12" ht="15.75" x14ac:dyDescent="0.25">
      <c r="A22" s="21" t="s">
        <v>18</v>
      </c>
      <c r="B22" s="7"/>
      <c r="C22" s="7"/>
      <c r="D22" s="20"/>
      <c r="E22" s="7"/>
      <c r="F22" s="7"/>
      <c r="G22" s="7"/>
      <c r="H22" s="7"/>
      <c r="I22" s="9"/>
      <c r="J22" s="9"/>
      <c r="K22" s="9"/>
    </row>
    <row r="23" spans="1:12" ht="78.75" x14ac:dyDescent="0.2">
      <c r="A23" s="10" t="s">
        <v>2</v>
      </c>
      <c r="B23" s="10" t="s">
        <v>3</v>
      </c>
      <c r="C23" s="10" t="s">
        <v>4</v>
      </c>
      <c r="D23" s="11" t="s">
        <v>5</v>
      </c>
      <c r="E23" s="10" t="s">
        <v>6</v>
      </c>
      <c r="F23" s="10" t="s">
        <v>7</v>
      </c>
      <c r="G23" s="10" t="s">
        <v>8</v>
      </c>
      <c r="H23" s="10" t="s">
        <v>19</v>
      </c>
      <c r="I23" s="5"/>
      <c r="J23" s="5"/>
      <c r="K23" s="5"/>
    </row>
    <row r="24" spans="1:12" ht="16.5" customHeight="1" x14ac:dyDescent="0.2">
      <c r="A24" s="12">
        <v>1</v>
      </c>
      <c r="B24" s="22" t="s">
        <v>20</v>
      </c>
      <c r="C24" s="22" t="s">
        <v>20</v>
      </c>
      <c r="D24" s="22" t="s">
        <v>20</v>
      </c>
      <c r="E24" s="22" t="s">
        <v>20</v>
      </c>
      <c r="F24" s="22" t="s">
        <v>20</v>
      </c>
      <c r="G24" s="22" t="s">
        <v>20</v>
      </c>
      <c r="H24" s="22" t="s">
        <v>20</v>
      </c>
      <c r="I24" s="5"/>
      <c r="J24" s="5"/>
      <c r="K24" s="5"/>
    </row>
    <row r="25" spans="1:12" ht="15.75" x14ac:dyDescent="0.2">
      <c r="A25" s="15" t="s">
        <v>17</v>
      </c>
      <c r="B25" s="16"/>
      <c r="C25" s="16"/>
      <c r="D25" s="17"/>
      <c r="E25" s="14">
        <v>0</v>
      </c>
      <c r="F25" s="14">
        <f>SUM(H25:H352)</f>
        <v>0</v>
      </c>
      <c r="G25" s="14">
        <v>0</v>
      </c>
      <c r="H25" s="14">
        <f>SUM(H24:H24)</f>
        <v>0</v>
      </c>
      <c r="I25" s="5"/>
    </row>
    <row r="26" spans="1:12" ht="15.75" x14ac:dyDescent="0.2">
      <c r="A26" s="18"/>
      <c r="B26" s="18"/>
      <c r="C26" s="18"/>
      <c r="D26" s="18"/>
      <c r="E26" s="18"/>
      <c r="F26" s="18"/>
      <c r="G26" s="18"/>
      <c r="H26" s="18"/>
      <c r="I26" s="5"/>
      <c r="J26" s="5"/>
      <c r="K26" s="5"/>
    </row>
  </sheetData>
  <mergeCells count="1">
    <mergeCell ref="A17:C17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fddaa2-5d50-496e-a787-7f0e5e10bc21">
      <Terms xmlns="http://schemas.microsoft.com/office/infopath/2007/PartnerControls"/>
    </lcf76f155ced4ddcb4097134ff3c332f>
    <TaxCatchAll xmlns="d7a5b636-efbd-498d-8e03-8e36647a40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32422732D4754B8A38F43DCA7E29FA" ma:contentTypeVersion="17" ma:contentTypeDescription="Utwórz nowy dokument." ma:contentTypeScope="" ma:versionID="5f91ce66cace763d4a560dc67d1dc54b">
  <xsd:schema xmlns:xsd="http://www.w3.org/2001/XMLSchema" xmlns:xs="http://www.w3.org/2001/XMLSchema" xmlns:p="http://schemas.microsoft.com/office/2006/metadata/properties" xmlns:ns2="f9fddaa2-5d50-496e-a787-7f0e5e10bc21" xmlns:ns3="d7a5b636-efbd-498d-8e03-8e36647a40b7" targetNamespace="http://schemas.microsoft.com/office/2006/metadata/properties" ma:root="true" ma:fieldsID="7fbe9fc19545aebd46325c6c7ae64f2a" ns2:_="" ns3:_="">
    <xsd:import namespace="f9fddaa2-5d50-496e-a787-7f0e5e10bc21"/>
    <xsd:import namespace="d7a5b636-efbd-498d-8e03-8e36647a4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ddaa2-5d50-496e-a787-7f0e5e10bc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5b636-efbd-498d-8e03-8e36647a40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aa1202c-0176-4fa6-92b7-ee75c8913657}" ma:internalName="TaxCatchAll" ma:showField="CatchAllData" ma:web="d7a5b636-efbd-498d-8e03-8e36647a40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699B45-94E7-427D-AB6A-F8FEB2A79C08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f9fddaa2-5d50-496e-a787-7f0e5e10bc21"/>
    <ds:schemaRef ds:uri="http://schemas.microsoft.com/office/2006/documentManagement/types"/>
    <ds:schemaRef ds:uri="http://schemas.openxmlformats.org/package/2006/metadata/core-properties"/>
    <ds:schemaRef ds:uri="d7a5b636-efbd-498d-8e03-8e36647a40b7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66DF7-4271-4C15-9218-CE3B18908E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fddaa2-5d50-496e-a787-7f0e5e10bc21"/>
    <ds:schemaRef ds:uri="d7a5b636-efbd-498d-8e03-8e36647a4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region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Walczak Paulina</cp:lastModifiedBy>
  <cp:revision/>
  <cp:lastPrinted>2024-02-06T06:42:52Z</cp:lastPrinted>
  <dcterms:created xsi:type="dcterms:W3CDTF">2009-08-04T12:39:16Z</dcterms:created>
  <dcterms:modified xsi:type="dcterms:W3CDTF">2024-02-06T08:49:39Z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0x0101003E32422732D4754B8A38F43DCA7E29FA</vt:lpwstr>
  </property>
  <property fmtid="{D5CDD505-2E9C-101B-9397-08002B2CF9AE}" pid="3" name="MediaServiceImageTags">
    <vt:lpwstr/>
  </property>
</Properties>
</file>