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zikm\Desktop\Roboczy\"/>
    </mc:Choice>
  </mc:AlternateContent>
  <xr:revisionPtr revIDLastSave="0" documentId="8_{4F825868-A6B8-46BA-B086-469BFE8CB07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zał. nr 9" sheetId="1" r:id="rId1"/>
  </sheets>
  <externalReferences>
    <externalReference r:id="rId2"/>
  </externalReferences>
  <definedNames>
    <definedName name="_xlnm.Print_Area" localSheetId="0">'zał. nr 9'!$A$1:$H$16</definedName>
    <definedName name="Z_1F56BE75_CF6C_47BF_8924_B127BFE29472_.wvu.PrintArea" localSheetId="0" hidden="1">'zał. nr 9'!$A$1:$H$17</definedName>
    <definedName name="Z_57637ED1_D12B_4810_92B1_107EC70D8681_.wvu.PrintArea" localSheetId="0" hidden="1">'zał. nr 9'!$A$1:$H$17</definedName>
    <definedName name="Z_5E99118C_C5A4_4E2D_84C9_2D0255861571_.wvu.PrintArea" localSheetId="0" hidden="1">'zał. nr 9'!$A$1:$H$17</definedName>
    <definedName name="Z_B7BAD592_9F30_4AB4_BBF3_BBB70047684C_.wvu.PrintArea" localSheetId="0" hidden="1">'zał. nr 9'!$A$1:$H$17</definedName>
    <definedName name="Z_CF69962E_F465_4257_BBAD_0F37CFD4FBFB_.wvu.PrintArea" localSheetId="0" hidden="1">'zał. nr 9'!$A$1:$H$17</definedName>
    <definedName name="Z_E97480B1_050B_4104_84C1_C7B6457C0ECD_.wvu.PrintArea" localSheetId="0" hidden="1">'zał. nr 9'!$A$1:$H$17</definedName>
    <definedName name="Z_FCA9F7ED_DE2E_4BE1_B488_9FD46387584E_.wvu.PrintArea" localSheetId="0" hidden="1">'zał. nr 9'!$A$1:$H$17</definedName>
  </definedNames>
  <calcPr calcId="191029"/>
  <customWorkbookViews>
    <customWorkbookView name="Dziubiak Lucyna (Chudy ) - Widok osobisty" guid="{57637ED1-D12B-4810-92B1-107EC70D8681}" mergeInterval="0" personalView="1" maximized="1" xWindow="1912" yWindow="-8" windowWidth="1936" windowHeight="1056" activeSheetId="1"/>
    <customWorkbookView name="lapa - Widok osobisty" guid="{1F56BE75-CF6C-47BF-8924-B127BFE29472}" mergeInterval="0" personalView="1" maximized="1" xWindow="1" yWindow="1" windowWidth="1366" windowHeight="527" activeSheetId="1"/>
    <customWorkbookView name="Marciniak-Kleszcz Aleksandra - Widok osobisty" guid="{B7BAD592-9F30-4AB4-BBF3-BBB70047684C}" mergeInterval="0" personalView="1" maximized="1" xWindow="-8" yWindow="-8" windowWidth="1936" windowHeight="1056" activeSheetId="1" showComments="commIndAndComment"/>
    <customWorkbookView name="Romana Golda Zdrada - Widok osobisty" guid="{FCA9F7ED-DE2E-4BE1-B488-9FD46387584E}" mergeInterval="0" personalView="1" maximized="1" xWindow="1" yWindow="1" windowWidth="1680" windowHeight="821" activeSheetId="1" showComments="commIndAndComment"/>
    <customWorkbookView name="Małgorzata Łapa - Widok osobisty" guid="{5E99118C-C5A4-4E2D-84C9-2D0255861571}" mergeInterval="0" personalView="1" xWindow="1" windowWidth="1919" windowHeight="1040" activeSheetId="1"/>
    <customWorkbookView name="Ginter Bożena - Widok osobisty" guid="{CF69962E-F465-4257-BBAD-0F37CFD4FBFB}" mergeInterval="0" personalView="1" maximized="1" xWindow="-8" yWindow="-8" windowWidth="1936" windowHeight="1056" activeSheetId="1" showComments="commIndAndComment"/>
    <customWorkbookView name="Łapa Małgorzata - Widok osobisty" guid="{E97480B1-050B-4104-84C1-C7B6457C0EC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0" i="1" l="1"/>
  <c r="H20" i="1"/>
  <c r="E20" i="1"/>
  <c r="G10" i="1" l="1"/>
  <c r="G11" i="1"/>
  <c r="G12" i="1"/>
  <c r="G13" i="1"/>
  <c r="G14" i="1"/>
  <c r="G20" i="1" l="1"/>
  <c r="H27" i="1"/>
  <c r="G27" i="1"/>
  <c r="F27" i="1"/>
</calcChain>
</file>

<file path=xl/sharedStrings.xml><?xml version="1.0" encoding="utf-8"?>
<sst xmlns="http://schemas.openxmlformats.org/spreadsheetml/2006/main" count="60" uniqueCount="49">
  <si>
    <t xml:space="preserve">Zbiorcza lista projektów poddanych ocenie formalnej </t>
  </si>
  <si>
    <t>Program Fundusze Europejskie dla Śląskiego 2021-2027</t>
  </si>
  <si>
    <t>Działanie: 10.09 Ponowne wykorzystanie terenów poprzemysłowych, zdewastowanych, zdegradowanych na cele rozwojowe regionu</t>
  </si>
  <si>
    <t>Numer naboru:FESL.10.09-IZ.01-040/23</t>
  </si>
  <si>
    <t>Projekty spełniające kryteria formalne, zakwalifikowane do oceny merytorycznej - pozytywna ocena formalna</t>
  </si>
  <si>
    <t>Lp.</t>
  </si>
  <si>
    <t>Nr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</si>
  <si>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</si>
  <si>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</si>
  <si>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</si>
  <si>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</si>
  <si>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</si>
  <si>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</si>
  <si>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FESL.10.09-IZ.01-02F1/23</t>
  </si>
  <si>
    <t>MIASTO CZELADŹ</t>
  </si>
  <si>
    <t>Adaptacja budynku byłych warsztatów mechanicznych Kopalni Saturn w Czeladzi na cele rozwojowe regionu</t>
  </si>
  <si>
    <t>FESL.10.09-IZ.01-0270/23</t>
  </si>
  <si>
    <t>Miasto Ruda Śląska</t>
  </si>
  <si>
    <t>Wielki Piec Huty Pokój - Centrum Transformacji w Rudzie Śląskiej</t>
  </si>
  <si>
    <t>FESL.10.09-IZ.01-0343/23</t>
  </si>
  <si>
    <t>KLUB SPORTOWY SKARPA BYTOM</t>
  </si>
  <si>
    <t>Zielony kwartał KWK Rozbark - Centrum szkoleniowo-noclegowe- Zielona Transformacja</t>
  </si>
  <si>
    <t>FESL.10.09-IZ.01-0277/23</t>
  </si>
  <si>
    <t>GMINA PSARY</t>
  </si>
  <si>
    <t>Zagospodarowanie przestrzeni publicznej za budynkiem OSP w Górze Siewierskiej</t>
  </si>
  <si>
    <t>FESL.10.09-IZ.01-028A/23</t>
  </si>
  <si>
    <t>Fabryka Pełna Życia Spółka z ograniczoną odpowiedzialnością</t>
  </si>
  <si>
    <t>Fabryka Pełna Życia – centrum przemian, etap I</t>
  </si>
  <si>
    <t>FESL.10.09-IZ.01-02BA/23</t>
  </si>
  <si>
    <t>GMINA SIEMIANOWICE ŚLĄSKIE</t>
  </si>
  <si>
    <t>Rewitalizacja terenu poprzemysłowego po byłej KWK Siemianowice w Michałkowicach</t>
  </si>
  <si>
    <t>FESL.10.09-IZ.01-0341/23</t>
  </si>
  <si>
    <t>Zielony kwartał KWK Rozbark – Centrum Aktywności Społeczno - Edukacyjnej</t>
  </si>
  <si>
    <t>FESL.10.09-IZ.01-02DA/23</t>
  </si>
  <si>
    <t>Miasto Rydułtowy</t>
  </si>
  <si>
    <t>Adaptacja sztolni ćwiczebnej na strzelnicę sportową na terenie pokopalnianym Leon III w Rydułtowach</t>
  </si>
  <si>
    <t>FESL.10.09-IZ.01-0361/23</t>
  </si>
  <si>
    <t>Zielony kwartał KWK Rozbark – Centrum Transformacji Energetycznej</t>
  </si>
  <si>
    <t>FESL.10.09-IZ.01-0306/23</t>
  </si>
  <si>
    <t>GÓRNOŚLĄSKI AKCELERATOR PRZEDSIĘBIORCZOŚCI RYNKOWEJ SPÓŁKA Z OGRANICZONĄ ODPOWIEDZIALNOŚCIĄ</t>
  </si>
  <si>
    <t>Utworzenie Gliwickiego Parku Techniki, Technologii i Edukacji Lotniczej</t>
  </si>
  <si>
    <t>Razem</t>
  </si>
  <si>
    <t>Projekty odrzucone z powodu niespełnienia kryteriów formalnych - negatywna ocena formalna</t>
  </si>
  <si>
    <t>Wnioskowane dofinansowanie EFRR/ FST [PLN]</t>
  </si>
  <si>
    <t>FESL.10.09-IZ.01-0352/23</t>
  </si>
  <si>
    <t>MUZUŁMAŃSKIE STOWARZYSZENIE KSZTAŁTOWANIA KULTURALNEGO</t>
  </si>
  <si>
    <t>Rozbudowa Centrum Kultury i Dialogu DOHA w Katowicach</t>
  </si>
  <si>
    <t>FESL.10.09-IZ.01-02F3/23</t>
  </si>
  <si>
    <t>Społeczny i edukacyjny rozwój regionu-adaptacja na potrzeby stałej wystawy pomieszczeń w Postindustrialnym Centrum w Czeladzi-etap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</si>
</sst>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 wrapText="1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39" fontId="4" fillId="0" borderId="1" xfId="0" applyNumberFormat="1" applyFont="1" applyBorder="1" applyAlignment="1">
      <alignment horizontal="center" vertical="center"/>
    </xf>
    <xf numFmtId="40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askie365-my.sharepoint.com/personal/rodzikm_slaskie_pl/Documents/Pliki%20z%20czat&#243;w%20w%20aplikacji%20Microsoft%20Teams/Lista%20wniosk&#243;w%20o%20dofinansowanie%20poddana%20ocenie%20formalnej%20cz.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 nr 13"/>
    </sheetNames>
    <sheetDataSet>
      <sheetData sheetId="0"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22" zoomScale="90" zoomScaleNormal="90" zoomScaleSheetLayoutView="80" zoomScalePageLayoutView="70" workbookViewId="0">
      <selection activeCell="H10" sqref="H10"/>
    </sheetView>
  </sheetViews>
  <sheetFormatPr defaultColWidth="9.109375" defaultRowHeight="13.2" x14ac:dyDescent="0.25"/>
  <cols>
    <col min="1" max="1" width="7.44140625" style="1" customWidth="1"/>
    <col min="2" max="2" width="29.5546875" style="1" customWidth="1"/>
    <col min="3" max="3" width="27.44140625" style="1" customWidth="1"/>
    <col min="4" max="4" width="36.33203125" style="1" customWidth="1"/>
    <col min="5" max="5" width="26.5546875" style="1" customWidth="1"/>
    <col min="6" max="6" width="30" style="1" customWidth="1"/>
    <col min="7" max="7" width="25.44140625" style="1" customWidth="1"/>
    <col min="8" max="8" width="25.6640625" style="1" customWidth="1"/>
    <col min="9" max="16384" width="9.109375" style="1"/>
  </cols>
  <sheetData>
    <row r="1" spans="1:8" ht="36" customHeight="1" x14ac:dyDescent="0.3">
      <c r="A1" s="3" t="s">
        <v>0</v>
      </c>
      <c r="B1" s="4"/>
      <c r="C1" s="4"/>
      <c r="D1" s="4"/>
      <c r="E1" s="4"/>
      <c r="F1" s="4"/>
      <c r="G1" s="4"/>
      <c r="H1" s="4"/>
    </row>
    <row r="2" spans="1:8" ht="15.75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5" t="s">
        <v>1</v>
      </c>
      <c r="B3" s="5"/>
      <c r="C3" s="6"/>
      <c r="D3" s="6"/>
      <c r="E3" s="6"/>
      <c r="F3" s="6"/>
      <c r="G3" s="6"/>
      <c r="H3" s="6"/>
    </row>
    <row r="4" spans="1:8" ht="15.6" x14ac:dyDescent="0.3">
      <c r="A4" s="5" t="s">
        <v>2</v>
      </c>
      <c r="B4" s="5"/>
      <c r="C4" s="5"/>
      <c r="D4" s="5"/>
      <c r="E4" s="5"/>
      <c r="F4" s="5"/>
      <c r="G4" s="5"/>
      <c r="H4" s="5"/>
    </row>
    <row r="5" spans="1:8" ht="15.6" x14ac:dyDescent="0.3">
      <c r="A5" s="5" t="s">
        <v>3</v>
      </c>
      <c r="B5" s="5"/>
      <c r="C5" s="5"/>
      <c r="D5" s="5"/>
      <c r="E5" s="5"/>
      <c r="F5" s="5"/>
      <c r="G5" s="5"/>
      <c r="H5" s="5"/>
    </row>
    <row r="6" spans="1:8" ht="15.6" x14ac:dyDescent="0.3">
      <c r="A6" s="5"/>
      <c r="B6" s="5"/>
      <c r="C6" s="5"/>
      <c r="D6" s="5"/>
      <c r="E6" s="5"/>
      <c r="F6" s="5"/>
      <c r="G6" s="5"/>
      <c r="H6" s="5"/>
    </row>
    <row r="7" spans="1:8" ht="15.6" x14ac:dyDescent="0.3">
      <c r="A7" s="5"/>
      <c r="B7" s="5"/>
      <c r="C7" s="5"/>
      <c r="D7" s="5"/>
      <c r="E7" s="5"/>
      <c r="F7" s="5"/>
      <c r="G7" s="5"/>
      <c r="H7" s="5"/>
    </row>
    <row r="8" spans="1:8" ht="15.6" x14ac:dyDescent="0.3">
      <c r="A8" s="7" t="s">
        <v>4</v>
      </c>
      <c r="B8" s="8"/>
      <c r="C8" s="8"/>
      <c r="D8" s="9"/>
      <c r="E8" s="8"/>
      <c r="F8" s="8"/>
      <c r="G8" s="8"/>
      <c r="H8" s="8"/>
    </row>
    <row r="9" spans="1:8" s="2" customFormat="1" ht="80.400000000000006" customHeight="1" x14ac:dyDescent="0.25">
      <c r="A9" s="10" t="s">
        <v>5</v>
      </c>
      <c r="B9" s="10" t="s">
        <v>6</v>
      </c>
      <c r="C9" s="11" t="s">
        <v>7</v>
      </c>
      <c r="D9" s="11" t="s">
        <v>8</v>
      </c>
      <c r="E9" s="10" t="s">
        <v>9</v>
      </c>
      <c r="F9" s="10" t="s">
        <v>10</v>
      </c>
      <c r="G9" s="10" t="s">
        <v>11</v>
      </c>
      <c r="H9" s="10" t="s">
        <v>12</v>
      </c>
    </row>
    <row r="10" spans="1:8" ht="61.2" customHeight="1" x14ac:dyDescent="0.25">
      <c r="A10" s="30">
        <v>1</v>
      </c>
      <c r="B10" s="20" t="s">
        <v>13</v>
      </c>
      <c r="C10" s="12" t="s">
        <v>14</v>
      </c>
      <c r="D10" s="21" t="s">
        <v>15</v>
      </c>
      <c r="E10" s="22">
        <v>34596708.869999997</v>
      </c>
      <c r="F10" s="22">
        <v>24204389.760000002</v>
      </c>
      <c r="G10" s="27">
        <f>'[1]zał. nr 13'!G10</f>
        <v>0</v>
      </c>
      <c r="H10" s="22">
        <v>24204389.760000002</v>
      </c>
    </row>
    <row r="11" spans="1:8" ht="47.4" customHeight="1" x14ac:dyDescent="0.25">
      <c r="A11" s="30">
        <v>2</v>
      </c>
      <c r="B11" s="20" t="s">
        <v>16</v>
      </c>
      <c r="C11" s="20" t="s">
        <v>17</v>
      </c>
      <c r="D11" s="21" t="s">
        <v>18</v>
      </c>
      <c r="E11" s="22">
        <v>98182533.310000002</v>
      </c>
      <c r="F11" s="22">
        <v>75683408.359999999</v>
      </c>
      <c r="G11" s="27">
        <f>'[1]zał. nr 13'!G11</f>
        <v>0</v>
      </c>
      <c r="H11" s="22">
        <v>75683408.359999999</v>
      </c>
    </row>
    <row r="12" spans="1:8" ht="62.4" customHeight="1" x14ac:dyDescent="0.25">
      <c r="A12" s="30">
        <v>3</v>
      </c>
      <c r="B12" s="20" t="s">
        <v>19</v>
      </c>
      <c r="C12" s="21" t="s">
        <v>20</v>
      </c>
      <c r="D12" s="21" t="s">
        <v>21</v>
      </c>
      <c r="E12" s="22">
        <v>28476760</v>
      </c>
      <c r="F12" s="22">
        <v>19148846</v>
      </c>
      <c r="G12" s="27">
        <f>'[1]zał. nr 13'!G12</f>
        <v>0</v>
      </c>
      <c r="H12" s="22">
        <v>19148846</v>
      </c>
    </row>
    <row r="13" spans="1:8" ht="46.2" customHeight="1" x14ac:dyDescent="0.25">
      <c r="A13" s="30">
        <v>4</v>
      </c>
      <c r="B13" s="20" t="s">
        <v>22</v>
      </c>
      <c r="C13" s="20" t="s">
        <v>23</v>
      </c>
      <c r="D13" s="21" t="s">
        <v>24</v>
      </c>
      <c r="E13" s="22">
        <v>5669333.1200000001</v>
      </c>
      <c r="F13" s="22">
        <v>4633300.54</v>
      </c>
      <c r="G13" s="27">
        <f>'[1]zał. nr 13'!G13</f>
        <v>0</v>
      </c>
      <c r="H13" s="22">
        <v>4633300.54</v>
      </c>
    </row>
    <row r="14" spans="1:8" ht="46.8" x14ac:dyDescent="0.25">
      <c r="A14" s="30">
        <v>5</v>
      </c>
      <c r="B14" s="20" t="s">
        <v>25</v>
      </c>
      <c r="C14" s="21" t="s">
        <v>26</v>
      </c>
      <c r="D14" s="21" t="s">
        <v>27</v>
      </c>
      <c r="E14" s="22">
        <v>95117749.319999993</v>
      </c>
      <c r="F14" s="22">
        <v>78017304.030000001</v>
      </c>
      <c r="G14" s="27">
        <f>'[1]zał. nr 13'!G14</f>
        <v>0</v>
      </c>
      <c r="H14" s="22">
        <v>78017304.030000001</v>
      </c>
    </row>
    <row r="15" spans="1:8" ht="46.8" x14ac:dyDescent="0.3">
      <c r="A15" s="30">
        <v>6</v>
      </c>
      <c r="B15" s="20" t="s">
        <v>28</v>
      </c>
      <c r="C15" s="25" t="s">
        <v>29</v>
      </c>
      <c r="D15" s="25" t="s">
        <v>30</v>
      </c>
      <c r="E15" s="22">
        <v>16264929.6</v>
      </c>
      <c r="F15" s="22">
        <v>13800098.16</v>
      </c>
      <c r="G15" s="27">
        <v>0</v>
      </c>
      <c r="H15" s="22">
        <v>13800098.16</v>
      </c>
    </row>
    <row r="16" spans="1:8" ht="46.8" x14ac:dyDescent="0.3">
      <c r="A16" s="30">
        <v>7</v>
      </c>
      <c r="B16" s="20" t="s">
        <v>31</v>
      </c>
      <c r="C16" s="26" t="s">
        <v>20</v>
      </c>
      <c r="D16" s="26" t="s">
        <v>32</v>
      </c>
      <c r="E16" s="22">
        <v>10305500</v>
      </c>
      <c r="F16" s="22">
        <v>6048175</v>
      </c>
      <c r="G16" s="27">
        <v>0</v>
      </c>
      <c r="H16" s="22">
        <v>6048175</v>
      </c>
    </row>
    <row r="17" spans="1:8" ht="63" customHeight="1" x14ac:dyDescent="0.25">
      <c r="A17" s="30">
        <v>8</v>
      </c>
      <c r="B17" s="20" t="s">
        <v>33</v>
      </c>
      <c r="C17" s="21" t="s">
        <v>34</v>
      </c>
      <c r="D17" s="21" t="s">
        <v>35</v>
      </c>
      <c r="E17" s="22">
        <v>5903197.3799999999</v>
      </c>
      <c r="F17" s="22">
        <v>5016254.0599999996</v>
      </c>
      <c r="G17" s="27">
        <v>0</v>
      </c>
      <c r="H17" s="22">
        <v>5016254.0599999996</v>
      </c>
    </row>
    <row r="18" spans="1:8" ht="46.8" x14ac:dyDescent="0.3">
      <c r="A18" s="30">
        <v>9</v>
      </c>
      <c r="B18" s="20" t="s">
        <v>36</v>
      </c>
      <c r="C18" s="26" t="s">
        <v>20</v>
      </c>
      <c r="D18" s="24" t="s">
        <v>37</v>
      </c>
      <c r="E18" s="22">
        <v>17586782.41</v>
      </c>
      <c r="F18" s="27">
        <v>9598324.6999999993</v>
      </c>
      <c r="G18" s="27">
        <v>0</v>
      </c>
      <c r="H18" s="27">
        <v>9598324.6999999993</v>
      </c>
    </row>
    <row r="19" spans="1:8" ht="105.75" customHeight="1" x14ac:dyDescent="0.25">
      <c r="A19" s="30">
        <v>10</v>
      </c>
      <c r="B19" s="20" t="s">
        <v>38</v>
      </c>
      <c r="C19" s="21" t="s">
        <v>39</v>
      </c>
      <c r="D19" s="21" t="s">
        <v>40</v>
      </c>
      <c r="E19" s="22">
        <v>73059193.349999994</v>
      </c>
      <c r="F19" s="28">
        <v>41097464.590000004</v>
      </c>
      <c r="G19" s="27">
        <v>0</v>
      </c>
      <c r="H19" s="28">
        <v>41097464.590000004</v>
      </c>
    </row>
    <row r="20" spans="1:8" ht="13.5" customHeight="1" x14ac:dyDescent="0.3">
      <c r="A20" s="13" t="s">
        <v>41</v>
      </c>
      <c r="B20" s="14"/>
      <c r="C20" s="14"/>
      <c r="D20" s="15"/>
      <c r="E20" s="29">
        <f>SUM(E10:E19)</f>
        <v>385162687.36000001</v>
      </c>
      <c r="F20" s="29">
        <f t="shared" ref="F20:H20" si="0">SUM(F10:F19)</f>
        <v>277247565.19999999</v>
      </c>
      <c r="G20" s="29">
        <f t="shared" si="0"/>
        <v>0</v>
      </c>
      <c r="H20" s="29">
        <f t="shared" si="0"/>
        <v>277247565.19999999</v>
      </c>
    </row>
    <row r="21" spans="1:8" ht="13.5" customHeight="1" x14ac:dyDescent="0.3">
      <c r="A21" s="16"/>
      <c r="B21" s="8"/>
      <c r="C21" s="8"/>
      <c r="D21" s="17"/>
      <c r="E21" s="17"/>
      <c r="F21" s="17"/>
      <c r="G21" s="17"/>
      <c r="H21" s="17"/>
    </row>
    <row r="22" spans="1:8" ht="13.5" customHeight="1" x14ac:dyDescent="0.3">
      <c r="A22" s="16"/>
      <c r="B22" s="8"/>
      <c r="C22" s="8"/>
      <c r="D22" s="17"/>
      <c r="E22" s="17"/>
      <c r="F22" s="17"/>
      <c r="G22" s="17"/>
      <c r="H22" s="17"/>
    </row>
    <row r="23" spans="1:8" ht="15.6" x14ac:dyDescent="0.3">
      <c r="A23" s="7" t="s">
        <v>42</v>
      </c>
      <c r="B23" s="8"/>
      <c r="C23" s="8"/>
      <c r="D23" s="9"/>
      <c r="E23" s="8"/>
      <c r="F23" s="8"/>
      <c r="G23" s="8"/>
      <c r="H23" s="8"/>
    </row>
    <row r="24" spans="1:8" s="2" customFormat="1" ht="62.4" x14ac:dyDescent="0.25">
      <c r="A24" s="10" t="s">
        <v>5</v>
      </c>
      <c r="B24" s="10" t="s">
        <v>6</v>
      </c>
      <c r="C24" s="11" t="s">
        <v>7</v>
      </c>
      <c r="D24" s="11" t="s">
        <v>8</v>
      </c>
      <c r="E24" s="10" t="s">
        <v>9</v>
      </c>
      <c r="F24" s="10" t="s">
        <v>10</v>
      </c>
      <c r="G24" s="10" t="s">
        <v>11</v>
      </c>
      <c r="H24" s="10" t="s">
        <v>43</v>
      </c>
    </row>
    <row r="25" spans="1:8" ht="62.4" x14ac:dyDescent="0.25">
      <c r="A25" s="30">
        <v>1</v>
      </c>
      <c r="B25" s="20" t="s">
        <v>44</v>
      </c>
      <c r="C25" s="21" t="s">
        <v>45</v>
      </c>
      <c r="D25" s="21" t="s">
        <v>46</v>
      </c>
      <c r="E25" s="23">
        <v>3231400</v>
      </c>
      <c r="F25" s="23">
        <v>2778400</v>
      </c>
      <c r="G25" s="22">
        <v>0</v>
      </c>
      <c r="H25" s="23">
        <v>2778400</v>
      </c>
    </row>
    <row r="26" spans="1:8" ht="76.2" customHeight="1" x14ac:dyDescent="0.25">
      <c r="A26" s="30">
        <v>2</v>
      </c>
      <c r="B26" s="21" t="s">
        <v>47</v>
      </c>
      <c r="C26" s="21" t="s">
        <v>14</v>
      </c>
      <c r="D26" s="21" t="s">
        <v>48</v>
      </c>
      <c r="E26" s="22">
        <v>9829482.8699999992</v>
      </c>
      <c r="F26" s="22">
        <v>8355060.4299999997</v>
      </c>
      <c r="G26" s="22">
        <v>0</v>
      </c>
      <c r="H26" s="22">
        <v>8355060.4299999997</v>
      </c>
    </row>
    <row r="27" spans="1:8" ht="13.5" customHeight="1" x14ac:dyDescent="0.3">
      <c r="A27" s="13" t="s">
        <v>41</v>
      </c>
      <c r="B27" s="14"/>
      <c r="C27" s="14"/>
      <c r="D27" s="15"/>
      <c r="E27" s="29">
        <f>SUM(E25:E26)</f>
        <v>13060882.869999999</v>
      </c>
      <c r="F27" s="29">
        <f>SUM(F25:F26)</f>
        <v>11133460.43</v>
      </c>
      <c r="G27" s="29">
        <f>SUM(G25:G26)</f>
        <v>0</v>
      </c>
      <c r="H27" s="29">
        <f>SUM(H25:H26)</f>
        <v>11133460.43</v>
      </c>
    </row>
    <row r="28" spans="1:8" ht="22.95" customHeight="1" x14ac:dyDescent="0.3">
      <c r="A28" s="18"/>
      <c r="B28" s="8"/>
      <c r="C28" s="8"/>
      <c r="D28" s="9"/>
      <c r="E28" s="8"/>
      <c r="F28" s="8"/>
      <c r="G28" s="8"/>
      <c r="H28" s="8"/>
    </row>
    <row r="29" spans="1:8" ht="15.6" x14ac:dyDescent="0.3">
      <c r="A29" s="5"/>
      <c r="B29" s="5"/>
      <c r="C29" s="5"/>
      <c r="D29" s="5"/>
      <c r="E29" s="5"/>
      <c r="F29" s="5"/>
      <c r="G29" s="5"/>
      <c r="H29" s="5"/>
    </row>
    <row r="31" spans="1:8" ht="15.6" x14ac:dyDescent="0.3">
      <c r="C31" s="5"/>
      <c r="D31" s="19"/>
      <c r="G31" s="5"/>
    </row>
    <row r="32" spans="1:8" ht="15.6" x14ac:dyDescent="0.25">
      <c r="C32" s="19"/>
      <c r="G32" s="19"/>
    </row>
  </sheetData>
  <customSheetViews>
    <customSheetView guid="{57637ED1-D12B-4810-92B1-107EC70D8681}" showPageBreaks="1" printArea="1" view="pageLayout" topLeftCell="A19">
      <selection activeCell="C6" sqref="C6"/>
      <pageMargins left="0" right="0" top="0" bottom="0" header="0" footer="0"/>
      <pageSetup paperSize="9" scale="64" orientation="landscape" r:id="rId1"/>
      <headerFooter alignWithMargins="0">
        <oddHeader>&amp;C&amp;G&amp;RZałącznik nr 10</oddHeader>
        <oddFooter>&amp;CStrona &amp;P z &amp;N</oddFooter>
      </headerFooter>
    </customSheetView>
    <customSheetView guid="{1F56BE75-CF6C-47BF-8924-B127BFE29472}" showPageBreaks="1" printArea="1" topLeftCell="A16">
      <selection activeCell="D38" sqref="D38"/>
      <pageMargins left="0" right="0" top="0" bottom="0" header="0" footer="0"/>
      <pageSetup paperSize="9" scale="70" orientation="landscape" r:id="rId2"/>
      <headerFooter alignWithMargins="0">
        <oddHeader xml:space="preserve">&amp;C&amp;G&amp;RZałącznik nr 10  </oddHeader>
        <oddFooter>Strona &amp;P z &amp;N</oddFooter>
      </headerFooter>
    </customSheetView>
    <customSheetView guid="{B7BAD592-9F30-4AB4-BBF3-BBB70047684C}" topLeftCell="A10">
      <selection activeCell="F36" sqref="F36"/>
      <pageMargins left="0" right="0" top="0" bottom="0" header="0" footer="0"/>
      <pageSetup paperSize="9" scale="70" orientation="landscape" r:id="rId3"/>
      <headerFooter alignWithMargins="0">
        <oddHeader xml:space="preserve">&amp;C&amp;G&amp;RZałącznik nr 10  </oddHeader>
        <oddFooter>Strona &amp;P z &amp;N</oddFooter>
      </headerFooter>
    </customSheetView>
    <customSheetView guid="{FCA9F7ED-DE2E-4BE1-B488-9FD46387584E}" showPageBreaks="1" printArea="1" view="pageLayout" topLeftCell="A16">
      <selection activeCell="I24" sqref="I24"/>
      <pageMargins left="0" right="0" top="0" bottom="0" header="0" footer="0"/>
      <pageSetup paperSize="9" scale="64" orientation="landscape" r:id="rId4"/>
      <headerFooter alignWithMargins="0">
        <oddHeader>&amp;C&amp;G&amp;RZałącznik nr 10</oddHeader>
        <oddFooter>&amp;CStrona &amp;P z &amp;N</oddFooter>
      </headerFooter>
    </customSheetView>
    <customSheetView guid="{5E99118C-C5A4-4E2D-84C9-2D0255861571}" showPageBreaks="1" printArea="1" topLeftCell="A4">
      <selection activeCell="C16" sqref="C16"/>
      <rowBreaks count="1" manualBreakCount="1">
        <brk id="28" max="8" man="1"/>
      </rowBreaks>
      <pageMargins left="0" right="0" top="0" bottom="0" header="0" footer="0"/>
      <pageSetup paperSize="9" scale="62" orientation="landscape" r:id="rId5"/>
      <headerFooter alignWithMargins="0">
        <oddHeader xml:space="preserve">&amp;C&amp;G&amp;R&amp;8Załącznik nr 10  </oddHeader>
        <oddFooter>Strona &amp;P z &amp;N</oddFooter>
      </headerFooter>
    </customSheetView>
    <customSheetView guid="{CF69962E-F465-4257-BBAD-0F37CFD4FBFB}" showPageBreaks="1" printArea="1" view="pageBreakPreview">
      <selection activeCell="D47" sqref="D47"/>
      <pageMargins left="0" right="0" top="0" bottom="0" header="0" footer="0"/>
      <pageSetup paperSize="9" scale="60" orientation="landscape" r:id="rId6"/>
      <headerFooter alignWithMargins="0">
        <oddHeader>&amp;C&amp;G&amp;RZałącznik nr 10</oddHeader>
        <oddFooter>&amp;CStrona &amp;P z &amp;N</oddFooter>
      </headerFooter>
    </customSheetView>
    <customSheetView guid="{E97480B1-050B-4104-84C1-C7B6457C0ECD}" showPageBreaks="1" printArea="1" view="pageLayout">
      <selection activeCell="A2" sqref="A2"/>
      <pageMargins left="0" right="0" top="0" bottom="0" header="0" footer="0"/>
      <pageSetup paperSize="9" scale="60" orientation="landscape" r:id="rId7"/>
      <headerFooter alignWithMargins="0">
        <oddHeader>&amp;C&amp;G&amp;RZałącznik nr 13</oddHeader>
        <oddFooter>&amp;CStrona &amp;P z &amp;N</oddFooter>
      </headerFooter>
    </customSheetView>
  </customSheetViews>
  <phoneticPr fontId="2" type="noConversion"/>
  <pageMargins left="0.70866141732283472" right="0.70866141732283472" top="1.1811023622047245" bottom="0.74803149606299213" header="0.31496062992125984" footer="0.31496062992125984"/>
  <pageSetup paperSize="9" scale="56" orientation="landscape" r:id="rId8"/>
  <headerFooter alignWithMargins="0">
    <oddHeader>&amp;R&amp;"-,Standardowy"&amp;12Załącznik nr 9</oddHeader>
    <oddFooter>&amp;C&amp;G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91D2838DF0DC4EB5843F8066A18250" ma:contentTypeVersion="5" ma:contentTypeDescription="Utwórz nowy dokument." ma:contentTypeScope="" ma:versionID="a98cc2884d78e0c6f01398e72e3ad322">
  <xsd:schema xmlns:xsd="http://www.w3.org/2001/XMLSchema" xmlns:xs="http://www.w3.org/2001/XMLSchema" xmlns:p="http://schemas.microsoft.com/office/2006/metadata/properties" xmlns:ns2="ea1f0649-767e-4101-ac42-4c88ca8afb40" xmlns:ns3="67045f44-ec46-4ccc-a0f5-6e6600517be9" targetNamespace="http://schemas.microsoft.com/office/2006/metadata/properties" ma:root="true" ma:fieldsID="e1203d6a9c3d826e6fca0494f560f3c2" ns2:_="" ns3:_="">
    <xsd:import namespace="ea1f0649-767e-4101-ac42-4c88ca8afb40"/>
    <xsd:import namespace="67045f44-ec46-4ccc-a0f5-6e6600517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0649-767e-4101-ac42-4c88ca8a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5f44-ec46-4ccc-a0f5-6e6600517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A9BF87-C4DE-4965-9A2C-538C22331B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44375C-AC40-4C91-B885-E3C901E19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0649-767e-4101-ac42-4c88ca8afb40"/>
    <ds:schemaRef ds:uri="67045f44-ec46-4ccc-a0f5-6e6600517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C8ADC3-12CC-499B-B85A-1748254A030E}">
  <ds:schemaRefs>
    <ds:schemaRef ds:uri="http://purl.org/dc/elements/1.1/"/>
    <ds:schemaRef ds:uri="ea1f0649-767e-4101-ac42-4c88ca8afb40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67045f44-ec46-4ccc-a0f5-6e6600517b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9</vt:lpstr>
      <vt:lpstr>'zał. nr 9'!Obszar_wydruku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Rodzik Monika</cp:lastModifiedBy>
  <cp:revision/>
  <dcterms:created xsi:type="dcterms:W3CDTF">2009-08-04T07:57:49Z</dcterms:created>
  <dcterms:modified xsi:type="dcterms:W3CDTF">2023-11-20T13:28:37Z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</Properties>
</file>